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13_ncr:1_{7B040560-BBAA-40B1-95DC-40DC743E962C}" xr6:coauthVersionLast="36" xr6:coauthVersionMax="47" xr10:uidLastSave="{00000000-0000-0000-0000-000000000000}"/>
  <bookViews>
    <workbookView xWindow="0" yWindow="0" windowWidth="12960" windowHeight="19728" xr2:uid="{00000000-000D-0000-FFFF-FFFF00000000}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<sst xmlns="http://schemas.openxmlformats.org/spreadsheetml/2006/main" count="4" uniqueCount="4">
  <si>
    <t>MANUFACTURING OUTPUT DATA</t>
  </si>
  <si>
    <t>DATE</t>
  </si>
  <si>
    <t>COMPONENTS COMPLETED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</si>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</sst>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3" tint="-0.24994659260841701"/>
      <name val="Raavi"/>
      <family val="2"/>
      <scheme val="minor"/>
    </font>
    <font>
      <sz val="11"/>
      <color rgb="FF9C5700"/>
      <name val="Raavi"/>
      <family val="2"/>
      <scheme val="minor"/>
    </font>
    <font>
      <sz val="11"/>
      <color theme="3" tint="-0.24994659260841701"/>
      <name val="Raavi"/>
      <family val="2"/>
      <scheme val="minor"/>
    </font>
    <font>
      <b/>
      <sz val="12"/>
      <color theme="0"/>
      <name val="Raavi"/>
      <family val="2"/>
      <scheme val="major"/>
    </font>
    <font>
      <sz val="16"/>
      <color theme="8" tint="-0.499984740745262"/>
      <name val="Raavi"/>
      <family val="2"/>
      <scheme val="major"/>
    </font>
    <font>
      <sz val="45"/>
      <color theme="8" tint="-0.499984740745262"/>
      <name val="Raavi Bold"/>
    </font>
    <font>
      <sz val="11"/>
      <color theme="8" tint="-0.499984740745262"/>
      <name val="Raavi"/>
      <family val="2"/>
      <scheme val="minor"/>
    </font>
    <font>
      <b/>
      <sz val="55"/>
      <color theme="8" tint="-0.499984740745262"/>
      <name val="Raavi"/>
      <family val="2"/>
      <scheme val="major"/>
    </font>
    <font>
      <b/>
      <sz val="12"/>
      <color theme="8" tint="-0.499984740745262"/>
      <name val="Raavi"/>
      <family val="2"/>
      <scheme val="major"/>
    </font>
    <font>
      <sz val="10"/>
      <color theme="5" tint="-0.499984740745262"/>
      <name val="Raav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11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5" fillId="4" borderId="0" xfId="2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8" fillId="0" borderId="0" xfId="1" applyFont="1" applyFill="1" applyAlignment="1">
      <alignment horizontal="left" vertical="center" wrapText="1" indent="2"/>
    </xf>
    <xf numFmtId="0" fontId="8" fillId="0" borderId="0" xfId="1" applyFont="1" applyFill="1" applyAlignment="1">
      <alignment horizontal="center" vertical="center" wrapText="1"/>
    </xf>
    <xf numFmtId="14" fontId="9" fillId="0" borderId="0" xfId="4" applyFont="1" applyFill="1" applyBorder="1" applyAlignment="1">
      <alignment horizontal="left" vertical="center" indent="2"/>
    </xf>
    <xf numFmtId="1" fontId="9" fillId="0" borderId="0" xfId="5" applyFont="1" applyFill="1" applyBorder="1" applyAlignment="1">
      <alignment horizontal="center" vertical="center"/>
    </xf>
    <xf numFmtId="0" fontId="7" fillId="5" borderId="0" xfId="2" applyFont="1" applyFill="1" applyBorder="1">
      <alignment horizontal="left"/>
    </xf>
  </cellXfs>
  <cellStyles count="6">
    <cellStyle name="Components" xfId="5" xr:uid="{00000000-0005-0000-0000-000000000000}"/>
    <cellStyle name="Date" xfId="4" xr:uid="{00000000-0005-0000-0000-000001000000}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17"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Raav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8" tint="-0.499984740745262"/>
        <name val="Raavi"/>
        <family val="2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5" tint="-0.249977111117893"/>
      </font>
    </dxf>
    <dxf>
      <font>
        <b/>
        <color theme="5" tint="-0.249977111117893"/>
      </font>
    </dxf>
    <dxf>
      <font>
        <b/>
        <color theme="5" tint="-0.249977111117893"/>
      </font>
      <border>
        <top style="thin">
          <color theme="5"/>
        </top>
      </border>
    </dxf>
    <dxf>
      <font>
        <b/>
        <color theme="5" tint="-0.249977111117893"/>
      </font>
      <border>
        <bottom style="thin">
          <color theme="5"/>
        </bottom>
      </border>
    </dxf>
    <dxf>
      <font>
        <color theme="5" tint="-0.249977111117893"/>
      </font>
      <border>
        <top style="thin">
          <color theme="5"/>
        </top>
        <bottom style="thin">
          <color theme="5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  <border diagonalUp="0" diagonalDown="0">
        <left/>
        <right/>
        <top/>
        <bottom/>
        <vertical style="thin">
          <color theme="5"/>
        </vertical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3" defaultTableStyle="Manufacturing Output" defaultPivotStyle="PivotStyleLight16">
    <tableStyle name="Manufacturing Output" pivot="0" count="2" xr9:uid="{00000000-0011-0000-FFFF-FFFF00000000}">
      <tableStyleElement type="wholeTable" dxfId="16"/>
      <tableStyleElement type="headerRow" dxfId="15"/>
    </tableStyle>
    <tableStyle name="Table Style 1" pivot="0" count="3" xr9:uid="{C979EB5C-13DE-AF4D-8709-18205D4582CD}">
      <tableStyleElement type="wholeTable" dxfId="14"/>
      <tableStyleElement type="headerRow" dxfId="13"/>
      <tableStyleElement type="secondRowStripe" dxfId="12"/>
    </tableStyle>
    <tableStyle name="TableStyleLight3 2" pivot="0" count="7" xr9:uid="{2EEC1347-B725-5743-ACAA-108FE2E1A834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24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45451</c:v>
                </c:pt>
                <c:pt idx="6">
                  <c:v>45452</c:v>
                </c:pt>
                <c:pt idx="7">
                  <c:v>45453</c:v>
                </c:pt>
                <c:pt idx="8">
                  <c:v>45454</c:v>
                </c:pt>
                <c:pt idx="9">
                  <c:v>45455</c:v>
                </c:pt>
                <c:pt idx="10">
                  <c:v>45456</c:v>
                </c:pt>
                <c:pt idx="11">
                  <c:v>45457</c:v>
                </c:pt>
                <c:pt idx="12">
                  <c:v>45458</c:v>
                </c:pt>
                <c:pt idx="13">
                  <c:v>45459</c:v>
                </c:pt>
                <c:pt idx="14">
                  <c:v>45460</c:v>
                </c:pt>
                <c:pt idx="15">
                  <c:v>45461</c:v>
                </c:pt>
                <c:pt idx="16">
                  <c:v>45462</c:v>
                </c:pt>
                <c:pt idx="17">
                  <c:v>45463</c:v>
                </c:pt>
                <c:pt idx="18">
                  <c:v>45464</c:v>
                </c:pt>
                <c:pt idx="19">
                  <c:v>45465</c:v>
                </c:pt>
                <c:pt idx="20">
                  <c:v>45466</c:v>
                </c:pt>
                <c:pt idx="21">
                  <c:v>45467</c:v>
                </c:pt>
                <c:pt idx="22">
                  <c:v>45468</c:v>
                </c:pt>
                <c:pt idx="23">
                  <c:v>45469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24"/>
                <c:pt idx="0">
                  <c:v>42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60</c:v>
                </c:pt>
                <c:pt idx="5">
                  <c:v>48</c:v>
                </c:pt>
                <c:pt idx="6">
                  <c:v>58</c:v>
                </c:pt>
                <c:pt idx="7">
                  <c:v>25</c:v>
                </c:pt>
                <c:pt idx="8">
                  <c:v>73</c:v>
                </c:pt>
                <c:pt idx="9">
                  <c:v>40</c:v>
                </c:pt>
                <c:pt idx="10">
                  <c:v>57</c:v>
                </c:pt>
                <c:pt idx="11">
                  <c:v>64</c:v>
                </c:pt>
                <c:pt idx="12">
                  <c:v>48</c:v>
                </c:pt>
                <c:pt idx="13">
                  <c:v>54</c:v>
                </c:pt>
                <c:pt idx="14">
                  <c:v>42</c:v>
                </c:pt>
                <c:pt idx="15">
                  <c:v>31</c:v>
                </c:pt>
                <c:pt idx="16">
                  <c:v>62</c:v>
                </c:pt>
                <c:pt idx="17">
                  <c:v>53</c:v>
                </c:pt>
                <c:pt idx="18">
                  <c:v>72</c:v>
                </c:pt>
                <c:pt idx="19">
                  <c:v>69</c:v>
                </c:pt>
                <c:pt idx="20">
                  <c:v>58</c:v>
                </c:pt>
                <c:pt idx="21">
                  <c:v>71</c:v>
                </c:pt>
                <c:pt idx="22">
                  <c:v>60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Raav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24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45451</c:v>
                </c:pt>
                <c:pt idx="6">
                  <c:v>45452</c:v>
                </c:pt>
                <c:pt idx="7">
                  <c:v>45453</c:v>
                </c:pt>
                <c:pt idx="8">
                  <c:v>45454</c:v>
                </c:pt>
                <c:pt idx="9">
                  <c:v>45455</c:v>
                </c:pt>
                <c:pt idx="10">
                  <c:v>45456</c:v>
                </c:pt>
                <c:pt idx="11">
                  <c:v>45457</c:v>
                </c:pt>
                <c:pt idx="12">
                  <c:v>45458</c:v>
                </c:pt>
                <c:pt idx="13">
                  <c:v>45459</c:v>
                </c:pt>
                <c:pt idx="14">
                  <c:v>45460</c:v>
                </c:pt>
                <c:pt idx="15">
                  <c:v>45461</c:v>
                </c:pt>
                <c:pt idx="16">
                  <c:v>45462</c:v>
                </c:pt>
                <c:pt idx="17">
                  <c:v>45463</c:v>
                </c:pt>
                <c:pt idx="18">
                  <c:v>45464</c:v>
                </c:pt>
                <c:pt idx="19">
                  <c:v>45465</c:v>
                </c:pt>
                <c:pt idx="20">
                  <c:v>45466</c:v>
                </c:pt>
                <c:pt idx="21">
                  <c:v>45467</c:v>
                </c:pt>
                <c:pt idx="22">
                  <c:v>45468</c:v>
                </c:pt>
                <c:pt idx="23">
                  <c:v>45469</c:v>
                </c:pt>
              </c:numCache>
            </c:numRef>
          </c:cat>
          <c:val>
            <c:numRef>
              <c:f>'MANUFACTURING OUTPUT'!$D$4:$D$27</c:f>
              <c:numCache>
                <c:formatCode>0</c:formatCode>
                <c:ptCount val="24"/>
                <c:pt idx="0">
                  <c:v>42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60</c:v>
                </c:pt>
                <c:pt idx="5">
                  <c:v>48</c:v>
                </c:pt>
                <c:pt idx="6">
                  <c:v>58</c:v>
                </c:pt>
                <c:pt idx="7">
                  <c:v>25</c:v>
                </c:pt>
                <c:pt idx="8">
                  <c:v>73</c:v>
                </c:pt>
                <c:pt idx="9">
                  <c:v>40</c:v>
                </c:pt>
                <c:pt idx="10">
                  <c:v>57</c:v>
                </c:pt>
                <c:pt idx="11">
                  <c:v>64</c:v>
                </c:pt>
                <c:pt idx="12">
                  <c:v>48</c:v>
                </c:pt>
                <c:pt idx="13">
                  <c:v>54</c:v>
                </c:pt>
                <c:pt idx="14">
                  <c:v>42</c:v>
                </c:pt>
                <c:pt idx="15">
                  <c:v>31</c:v>
                </c:pt>
                <c:pt idx="16">
                  <c:v>62</c:v>
                </c:pt>
                <c:pt idx="17">
                  <c:v>53</c:v>
                </c:pt>
                <c:pt idx="18">
                  <c:v>72</c:v>
                </c:pt>
                <c:pt idx="19">
                  <c:v>69</c:v>
                </c:pt>
                <c:pt idx="20">
                  <c:v>58</c:v>
                </c:pt>
                <c:pt idx="21">
                  <c:v>71</c:v>
                </c:pt>
                <c:pt idx="22">
                  <c:v>60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A-48E6-BBDE-FBD328EB07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Raavi" panose="020B0502040204020203" pitchFamily="34" charset="0"/>
              </a:defRPr>
            </a:pPr>
            <a:endParaRPr lang="en-US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  <a:latin typeface="+mn-lt"/>
          <a:cs typeface="Raav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4</xdr:row>
      <xdr:rowOff>92074</xdr:rowOff>
    </xdr:from>
    <xdr:to>
      <xdr:col>11</xdr:col>
      <xdr:colOff>434340</xdr:colOff>
      <xdr:row>26</xdr:row>
      <xdr:rowOff>228600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3:D27" totalsRowShown="0" headerRowDxfId="4" dataDxfId="3" headerRowCellStyle="Heading 1">
  <autoFilter ref="B3:D27" xr:uid="{00000000-0009-0000-0100-000001000000}">
    <filterColumn colId="0" hiddenButton="1"/>
    <filterColumn colId="1" hiddenButton="1"/>
  </autoFilter>
  <tableColumns count="3">
    <tableColumn id="1" xr3:uid="{00000000-0010-0000-0000-000001000000}" name="DATE" dataDxfId="2" dataCellStyle="Date">
      <calculatedColumnFormula>TODAY()</calculatedColumnFormula>
    </tableColumn>
    <tableColumn id="2" xr3:uid="{00000000-0010-0000-0000-000002000000}" name="COMPONENTS COMPLETED" dataDxfId="1"/>
    <tableColumn id="3" xr3:uid="{164B6ADE-5C70-4277-9CC4-E80FBDC8DFFA}" name="Column1" dataDxfId="0" dataCellStyle="Components"/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Custom 49">
      <a:majorFont>
        <a:latin typeface="Raavi"/>
        <a:ea typeface=""/>
        <a:cs typeface=""/>
      </a:majorFont>
      <a:minorFont>
        <a:latin typeface="Raav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L28"/>
  <sheetViews>
    <sheetView showGridLines="0" tabSelected="1" topLeftCell="B1" zoomScaleNormal="100" workbookViewId="0">
      <selection activeCell="E31" sqref="E31"/>
    </sheetView>
  </sheetViews>
  <sheetFormatPr defaultColWidth="8.796875" defaultRowHeight="16.8"/>
  <cols>
    <col min="1" max="1" width="2.5" customWidth="1"/>
    <col min="2" max="2" width="16.19921875" customWidth="1"/>
    <col min="3" max="3" width="30.59765625" customWidth="1"/>
    <col min="4" max="4" width="30.3984375" customWidth="1"/>
    <col min="5" max="6" width="55.5" customWidth="1"/>
    <col min="7" max="7" width="2.5" customWidth="1"/>
  </cols>
  <sheetData>
    <row r="1" spans="1:12" s="2" customFormat="1" ht="130.05000000000001" customHeight="1">
      <c r="A1" s="5"/>
      <c r="B1" s="10" t="s">
        <v>0</v>
      </c>
      <c r="C1" s="10"/>
      <c r="D1" s="10"/>
      <c r="E1" s="10"/>
      <c r="F1" s="10"/>
      <c r="G1" s="5"/>
      <c r="H1" s="5"/>
      <c r="I1" s="5"/>
      <c r="J1" s="5"/>
      <c r="K1" s="5"/>
      <c r="L1" s="5"/>
    </row>
    <row r="2" spans="1:12" s="2" customFormat="1" ht="19.95" customHeight="1">
      <c r="A2" s="4"/>
      <c r="B2" s="3"/>
      <c r="C2" s="3"/>
      <c r="D2" s="3"/>
      <c r="E2" s="3"/>
      <c r="F2" s="3"/>
      <c r="G2" s="4"/>
      <c r="H2" s="4"/>
      <c r="I2" s="4"/>
      <c r="J2" s="4"/>
      <c r="K2" s="4"/>
      <c r="L2" s="4"/>
    </row>
    <row r="3" spans="1:12" ht="30" customHeight="1">
      <c r="A3" s="1"/>
      <c r="B3" s="6" t="s">
        <v>1</v>
      </c>
      <c r="C3" s="7" t="s">
        <v>2</v>
      </c>
      <c r="D3" s="7" t="s">
        <v>3</v>
      </c>
      <c r="E3" s="1"/>
      <c r="F3" s="1"/>
      <c r="G3" s="1"/>
      <c r="H3" s="4"/>
      <c r="I3" s="4"/>
      <c r="J3" s="4"/>
      <c r="K3" s="4"/>
      <c r="L3" s="4"/>
    </row>
    <row r="4" spans="1:12" ht="19.95" customHeight="1">
      <c r="A4" s="1"/>
      <c r="B4" s="8">
        <f ca="1">TODAY()</f>
        <v>45446</v>
      </c>
      <c r="C4" s="9">
        <v>42</v>
      </c>
      <c r="D4" s="9">
        <v>42</v>
      </c>
      <c r="E4" s="1"/>
      <c r="F4" s="1"/>
      <c r="G4" s="1"/>
      <c r="H4" s="4"/>
      <c r="I4" s="4"/>
      <c r="J4" s="4"/>
      <c r="K4" s="4"/>
      <c r="L4" s="4"/>
    </row>
    <row r="5" spans="1:12" ht="19.95" customHeight="1">
      <c r="A5" s="1"/>
      <c r="B5" s="8">
        <f ca="1">TODAY()+1</f>
        <v>45447</v>
      </c>
      <c r="C5" s="9">
        <v>68</v>
      </c>
      <c r="D5" s="9">
        <v>68</v>
      </c>
      <c r="E5" s="1"/>
      <c r="F5" s="1"/>
      <c r="G5" s="1"/>
      <c r="H5" s="4"/>
      <c r="I5" s="4"/>
      <c r="J5" s="4"/>
      <c r="K5" s="4"/>
      <c r="L5" s="4"/>
    </row>
    <row r="6" spans="1:12" ht="19.95" customHeight="1">
      <c r="A6" s="1"/>
      <c r="B6" s="8">
        <f ca="1">TODAY()+2</f>
        <v>45448</v>
      </c>
      <c r="C6" s="9">
        <v>70</v>
      </c>
      <c r="D6" s="9">
        <v>70</v>
      </c>
      <c r="E6" s="1"/>
      <c r="F6" s="1"/>
      <c r="G6" s="1"/>
      <c r="H6" s="4"/>
      <c r="I6" s="4"/>
      <c r="J6" s="4"/>
      <c r="K6" s="4"/>
      <c r="L6" s="4"/>
    </row>
    <row r="7" spans="1:12" ht="19.95" customHeight="1">
      <c r="A7" s="1"/>
      <c r="B7" s="8">
        <f ca="1">TODAY()+3</f>
        <v>45449</v>
      </c>
      <c r="C7" s="9">
        <v>67</v>
      </c>
      <c r="D7" s="9">
        <v>67</v>
      </c>
      <c r="E7" s="1"/>
      <c r="F7" s="1"/>
      <c r="G7" s="1"/>
      <c r="H7" s="4"/>
      <c r="I7" s="4"/>
      <c r="J7" s="4"/>
      <c r="K7" s="4"/>
      <c r="L7" s="4"/>
    </row>
    <row r="8" spans="1:12" ht="19.95" customHeight="1">
      <c r="A8" s="1"/>
      <c r="B8" s="8">
        <f ca="1">TODAY()+4</f>
        <v>45450</v>
      </c>
      <c r="C8" s="9">
        <v>60</v>
      </c>
      <c r="D8" s="9">
        <v>60</v>
      </c>
      <c r="E8" s="1"/>
      <c r="F8" s="1"/>
      <c r="G8" s="1"/>
      <c r="H8" s="4"/>
      <c r="I8" s="4"/>
      <c r="J8" s="4"/>
      <c r="K8" s="4"/>
      <c r="L8" s="4"/>
    </row>
    <row r="9" spans="1:12" ht="19.95" customHeight="1">
      <c r="A9" s="1"/>
      <c r="B9" s="8">
        <f ca="1">TODAY()+5</f>
        <v>45451</v>
      </c>
      <c r="C9" s="9">
        <v>48</v>
      </c>
      <c r="D9" s="9">
        <v>48</v>
      </c>
      <c r="E9" s="1"/>
      <c r="F9" s="1"/>
      <c r="G9" s="1"/>
      <c r="H9" s="4"/>
      <c r="I9" s="4"/>
      <c r="J9" s="4"/>
      <c r="K9" s="4"/>
      <c r="L9" s="4"/>
    </row>
    <row r="10" spans="1:12" ht="19.95" customHeight="1">
      <c r="A10" s="1"/>
      <c r="B10" s="8">
        <f ca="1">TODAY()+6</f>
        <v>45452</v>
      </c>
      <c r="C10" s="9">
        <v>58</v>
      </c>
      <c r="D10" s="9">
        <v>58</v>
      </c>
      <c r="E10" s="1"/>
      <c r="F10" s="1"/>
      <c r="G10" s="1"/>
      <c r="H10" s="4"/>
      <c r="I10" s="4"/>
      <c r="J10" s="4"/>
      <c r="K10" s="4"/>
      <c r="L10" s="4"/>
    </row>
    <row r="11" spans="1:12" ht="19.95" customHeight="1">
      <c r="A11" s="1"/>
      <c r="B11" s="8">
        <f ca="1">TODAY()+7</f>
        <v>45453</v>
      </c>
      <c r="C11" s="9">
        <v>25</v>
      </c>
      <c r="D11" s="9">
        <v>25</v>
      </c>
      <c r="E11" s="1"/>
      <c r="F11" s="1"/>
      <c r="G11" s="1"/>
      <c r="H11" s="4"/>
      <c r="I11" s="4"/>
      <c r="J11" s="4"/>
      <c r="K11" s="4"/>
      <c r="L11" s="4"/>
    </row>
    <row r="12" spans="1:12" ht="19.95" customHeight="1">
      <c r="A12" s="1"/>
      <c r="B12" s="8">
        <f ca="1">TODAY()+8</f>
        <v>45454</v>
      </c>
      <c r="C12" s="9">
        <v>73</v>
      </c>
      <c r="D12" s="9">
        <v>73</v>
      </c>
      <c r="E12" s="1"/>
      <c r="F12" s="1"/>
      <c r="G12" s="1"/>
      <c r="H12" s="4"/>
      <c r="I12" s="4"/>
      <c r="J12" s="4"/>
      <c r="K12" s="4"/>
      <c r="L12" s="4"/>
    </row>
    <row r="13" spans="1:12" ht="19.95" customHeight="1">
      <c r="A13" s="1"/>
      <c r="B13" s="8">
        <f ca="1">TODAY()+9</f>
        <v>45455</v>
      </c>
      <c r="C13" s="9">
        <v>40</v>
      </c>
      <c r="D13" s="9">
        <v>40</v>
      </c>
      <c r="E13" s="1"/>
      <c r="F13" s="1"/>
      <c r="G13" s="1"/>
      <c r="H13" s="4"/>
      <c r="I13" s="4"/>
      <c r="J13" s="4"/>
      <c r="K13" s="4"/>
      <c r="L13" s="4"/>
    </row>
    <row r="14" spans="1:12" ht="19.95" customHeight="1">
      <c r="A14" s="1"/>
      <c r="B14" s="8">
        <f ca="1">TODAY()+10</f>
        <v>45456</v>
      </c>
      <c r="C14" s="9">
        <v>57</v>
      </c>
      <c r="D14" s="9">
        <v>57</v>
      </c>
      <c r="E14" s="1"/>
      <c r="F14" s="1"/>
      <c r="G14" s="1"/>
      <c r="H14" s="4"/>
      <c r="I14" s="4"/>
      <c r="J14" s="4"/>
      <c r="K14" s="4"/>
      <c r="L14" s="4"/>
    </row>
    <row r="15" spans="1:12" ht="19.95" customHeight="1">
      <c r="A15" s="1"/>
      <c r="B15" s="8">
        <f ca="1">TODAY()+11</f>
        <v>45457</v>
      </c>
      <c r="C15" s="9">
        <v>64</v>
      </c>
      <c r="D15" s="9">
        <v>64</v>
      </c>
      <c r="E15" s="1"/>
      <c r="F15" s="1"/>
      <c r="G15" s="1"/>
      <c r="H15" s="4"/>
      <c r="I15" s="4"/>
      <c r="J15" s="4"/>
      <c r="K15" s="4"/>
      <c r="L15" s="4"/>
    </row>
    <row r="16" spans="1:12" ht="19.95" customHeight="1">
      <c r="A16" s="1"/>
      <c r="B16" s="8">
        <f ca="1">TODAY()+12</f>
        <v>45458</v>
      </c>
      <c r="C16" s="9">
        <v>48</v>
      </c>
      <c r="D16" s="9">
        <v>48</v>
      </c>
      <c r="E16" s="1"/>
      <c r="F16" s="1"/>
      <c r="G16" s="1"/>
      <c r="H16" s="4"/>
      <c r="I16" s="4"/>
      <c r="J16" s="4"/>
      <c r="K16" s="4"/>
      <c r="L16" s="4"/>
    </row>
    <row r="17" spans="1:12" ht="19.95" customHeight="1">
      <c r="A17" s="1"/>
      <c r="B17" s="8">
        <f ca="1">TODAY()+13</f>
        <v>45459</v>
      </c>
      <c r="C17" s="9">
        <v>54</v>
      </c>
      <c r="D17" s="9">
        <v>54</v>
      </c>
      <c r="E17" s="1"/>
      <c r="F17" s="1"/>
      <c r="G17" s="1"/>
      <c r="H17" s="4"/>
      <c r="I17" s="4"/>
      <c r="J17" s="4"/>
      <c r="K17" s="4"/>
      <c r="L17" s="4"/>
    </row>
    <row r="18" spans="1:12" ht="19.95" customHeight="1">
      <c r="A18" s="1"/>
      <c r="B18" s="8">
        <f ca="1">TODAY()+14</f>
        <v>45460</v>
      </c>
      <c r="C18" s="9">
        <v>42</v>
      </c>
      <c r="D18" s="9">
        <v>42</v>
      </c>
      <c r="E18" s="1"/>
      <c r="F18" s="1"/>
      <c r="G18" s="1"/>
      <c r="H18" s="4"/>
      <c r="I18" s="4"/>
      <c r="J18" s="4"/>
      <c r="K18" s="4"/>
      <c r="L18" s="4"/>
    </row>
    <row r="19" spans="1:12" ht="19.95" customHeight="1">
      <c r="A19" s="1"/>
      <c r="B19" s="8">
        <f ca="1">TODAY()+15</f>
        <v>45461</v>
      </c>
      <c r="C19" s="9">
        <v>31</v>
      </c>
      <c r="D19" s="9">
        <v>31</v>
      </c>
      <c r="E19" s="1"/>
      <c r="F19" s="1"/>
      <c r="G19" s="1"/>
      <c r="H19" s="4"/>
      <c r="I19" s="4"/>
      <c r="J19" s="4"/>
      <c r="K19" s="4"/>
      <c r="L19" s="4"/>
    </row>
    <row r="20" spans="1:12" ht="19.95" customHeight="1">
      <c r="A20" s="1"/>
      <c r="B20" s="8">
        <f ca="1">TODAY()+16</f>
        <v>45462</v>
      </c>
      <c r="C20" s="9">
        <v>62</v>
      </c>
      <c r="D20" s="9">
        <v>62</v>
      </c>
      <c r="E20" s="1"/>
      <c r="F20" s="1"/>
      <c r="G20" s="1"/>
      <c r="H20" s="4"/>
      <c r="I20" s="4"/>
      <c r="J20" s="4"/>
      <c r="K20" s="4"/>
      <c r="L20" s="4"/>
    </row>
    <row r="21" spans="1:12" ht="19.95" customHeight="1">
      <c r="A21" s="1"/>
      <c r="B21" s="8">
        <f ca="1">TODAY()+17</f>
        <v>45463</v>
      </c>
      <c r="C21" s="9">
        <v>53</v>
      </c>
      <c r="D21" s="9">
        <v>53</v>
      </c>
      <c r="E21" s="1"/>
      <c r="F21" s="1"/>
      <c r="G21" s="1"/>
      <c r="H21" s="4"/>
      <c r="I21" s="4"/>
      <c r="J21" s="4"/>
      <c r="K21" s="4"/>
      <c r="L21" s="4"/>
    </row>
    <row r="22" spans="1:12" ht="19.95" customHeight="1">
      <c r="A22" s="1"/>
      <c r="B22" s="8">
        <f ca="1">TODAY()+18</f>
        <v>45464</v>
      </c>
      <c r="C22" s="9">
        <v>72</v>
      </c>
      <c r="D22" s="9">
        <v>72</v>
      </c>
      <c r="E22" s="1"/>
      <c r="F22" s="1"/>
      <c r="G22" s="1"/>
      <c r="H22" s="4"/>
      <c r="I22" s="4"/>
      <c r="J22" s="4"/>
      <c r="K22" s="4"/>
      <c r="L22" s="4"/>
    </row>
    <row r="23" spans="1:12" ht="19.95" customHeight="1">
      <c r="A23" s="1"/>
      <c r="B23" s="8">
        <f ca="1">TODAY()+19</f>
        <v>45465</v>
      </c>
      <c r="C23" s="9">
        <v>69</v>
      </c>
      <c r="D23" s="9">
        <v>69</v>
      </c>
      <c r="E23" s="1"/>
      <c r="F23" s="1"/>
      <c r="G23" s="1"/>
      <c r="H23" s="4"/>
      <c r="I23" s="4"/>
      <c r="J23" s="4"/>
      <c r="K23" s="4"/>
      <c r="L23" s="4"/>
    </row>
    <row r="24" spans="1:12" ht="19.95" customHeight="1">
      <c r="A24" s="1"/>
      <c r="B24" s="8">
        <f ca="1">TODAY()+20</f>
        <v>45466</v>
      </c>
      <c r="C24" s="9">
        <v>58</v>
      </c>
      <c r="D24" s="9">
        <v>58</v>
      </c>
      <c r="E24" s="1"/>
      <c r="F24" s="1"/>
      <c r="G24" s="1"/>
      <c r="H24" s="4"/>
      <c r="I24" s="4"/>
      <c r="J24" s="4"/>
      <c r="K24" s="4"/>
      <c r="L24" s="4"/>
    </row>
    <row r="25" spans="1:12" ht="19.95" customHeight="1">
      <c r="A25" s="1"/>
      <c r="B25" s="8">
        <f ca="1">TODAY()+21</f>
        <v>45467</v>
      </c>
      <c r="C25" s="9">
        <v>71</v>
      </c>
      <c r="D25" s="9">
        <v>71</v>
      </c>
      <c r="E25" s="1"/>
      <c r="F25" s="1"/>
      <c r="G25" s="1"/>
      <c r="H25" s="4"/>
      <c r="I25" s="4"/>
      <c r="J25" s="4"/>
      <c r="K25" s="4"/>
      <c r="L25" s="4"/>
    </row>
    <row r="26" spans="1:12" ht="19.95" customHeight="1">
      <c r="A26" s="1"/>
      <c r="B26" s="8">
        <f ca="1">TODAY()+22</f>
        <v>45468</v>
      </c>
      <c r="C26" s="9">
        <v>60</v>
      </c>
      <c r="D26" s="9">
        <v>60</v>
      </c>
      <c r="E26" s="1"/>
      <c r="F26" s="1"/>
      <c r="G26" s="1"/>
      <c r="H26" s="4"/>
      <c r="I26" s="4"/>
      <c r="J26" s="4"/>
      <c r="K26" s="4"/>
      <c r="L26" s="4"/>
    </row>
    <row r="27" spans="1:12" ht="19.95" customHeight="1">
      <c r="A27" s="1"/>
      <c r="B27" s="8">
        <f ca="1">TODAY()+23</f>
        <v>45469</v>
      </c>
      <c r="C27" s="9">
        <v>64</v>
      </c>
      <c r="D27" s="9">
        <v>64</v>
      </c>
      <c r="E27" s="1"/>
      <c r="F27" s="1"/>
      <c r="G27" s="1"/>
      <c r="H27" s="4"/>
      <c r="I27" s="4"/>
      <c r="J27" s="4"/>
      <c r="K27" s="4"/>
      <c r="L27" s="4"/>
    </row>
    <row r="28" spans="1:12" ht="19.95" customHeight="1">
      <c r="A28" s="1"/>
      <c r="B28" s="1"/>
      <c r="C28" s="1"/>
      <c r="D28" s="1"/>
      <c r="E28" s="1"/>
      <c r="F28" s="1"/>
      <c r="G28" s="1"/>
      <c r="H28" s="4"/>
      <c r="I28" s="4"/>
      <c r="J28" s="4"/>
      <c r="K28" s="4"/>
      <c r="L28" s="4"/>
    </row>
  </sheetData>
  <mergeCells count="1">
    <mergeCell ref="B1:F1"/>
  </mergeCells>
  <dataValidations count="4">
    <dataValidation allowBlank="1" showInputMessage="1" showErrorMessage="1" prompt="Create Manufacturing Output Chart in this worksheet. Enter date and number of components in the given table. Chart depicts output data" sqref="A1" xr:uid="{00000000-0002-0000-0000-000000000000}"/>
    <dataValidation allowBlank="1" showInputMessage="1" showErrorMessage="1" prompt="Enter Date in this column under this heading. Use heading filters to find specific enteries" sqref="B3" xr:uid="{00000000-0002-0000-0000-000002000000}"/>
    <dataValidation allowBlank="1" showInputMessage="1" showErrorMessage="1" prompt="Enter number of Components Completed in this column under this heading" sqref="C3" xr:uid="{00000000-0002-0000-0000-000003000000}"/>
    <dataValidation allowBlank="1" showInputMessage="1" showErrorMessage="1" prompt="Title of this worksheet is in this cell. Enter output data in table below. A manufacturing output data chart starts in cell E5" sqref="B1:F1" xr:uid="{34644657-48FF-4C5B-A3B3-E95F4BF18AB2}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5:B27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DCFD50-C7C1-4737-9CBC-CEE3A40AE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E76E3B-0450-44D1-BC3B-69704CAA956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B09DC95B-94AB-4FD1-B1B8-5814CDE1A08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TM04099102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2023-02-16T07:59:08Z</dcterms:created>
  <dcterms:modified xsi:type="dcterms:W3CDTF">2024-06-03T15:04:53Z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