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rawings/drawing4.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drawings/drawing5.xml" ContentType="application/vnd.openxmlformats-officedocument.drawing+xml"/>
  <Override PartName="/xl/comments3.xml" ContentType="application/vnd.openxmlformats-officedocument.spreadsheetml.comments+xml"/>
  <Override PartName="/xl/threadedComments/threadedComment3.xml" ContentType="application/vnd.ms-excel.threadedcomments+xml"/>
  <Override PartName="/xl/drawings/drawing6.xml" ContentType="application/vnd.openxmlformats-officedocument.drawing+xml"/>
  <Override PartName="/xl/comments4.xml" ContentType="application/vnd.openxmlformats-officedocument.spreadsheetml.comments+xml"/>
  <Override PartName="/xl/threadedComments/threadedComment4.xml" ContentType="application/vnd.ms-excel.threadedcomments+xml"/>
  <Override PartName="/xl/drawings/drawing7.xml" ContentType="application/vnd.openxmlformats-officedocument.drawing+xml"/>
  <Override PartName="/xl/comments5.xml" ContentType="application/vnd.openxmlformats-officedocument.spreadsheetml.comments+xml"/>
  <Override PartName="/xl/threadedComments/threadedComment5.xml" ContentType="application/vnd.ms-excel.threadedcomments+xml"/>
  <Override PartName="/xl/drawings/drawing8.xml" ContentType="application/vnd.openxmlformats-officedocument.drawing+xml"/>
  <Override PartName="/xl/comments6.xml" ContentType="application/vnd.openxmlformats-officedocument.spreadsheetml.comments+xml"/>
  <Override PartName="/xl/threadedComments/threadedComment6.xml" ContentType="application/vnd.ms-excel.threadedcomments+xml"/>
  <Override PartName="/xl/drawings/drawing9.xml" ContentType="application/vnd.openxmlformats-officedocument.drawing+xml"/>
  <Override PartName="/xl/comments7.xml" ContentType="application/vnd.openxmlformats-officedocument.spreadsheetml.comments+xml"/>
  <Override PartName="/xl/threadedComments/threadedComment7.xml" ContentType="application/vnd.ms-excel.threadedcomments+xml"/>
  <Override PartName="/xl/drawings/drawing10.xml" ContentType="application/vnd.openxmlformats-officedocument.drawing+xml"/>
  <Override PartName="/xl/comments8.xml" ContentType="application/vnd.openxmlformats-officedocument.spreadsheetml.comments+xml"/>
  <Override PartName="/xl/threadedComments/threadedComment8.xml" ContentType="application/vnd.ms-excel.threadedcomments+xml"/>
  <Override PartName="/xl/drawings/drawing11.xml" ContentType="application/vnd.openxmlformats-officedocument.drawing+xml"/>
  <Override PartName="/xl/comments9.xml" ContentType="application/vnd.openxmlformats-officedocument.spreadsheetml.comments+xml"/>
  <Override PartName="/xl/threadedComments/threadedComment9.xml" ContentType="application/vnd.ms-excel.threadedcomments+xml"/>
  <Override PartName="/xl/drawings/drawing12.xml" ContentType="application/vnd.openxmlformats-officedocument.drawing+xml"/>
  <Override PartName="/xl/comments10.xml" ContentType="application/vnd.openxmlformats-officedocument.spreadsheetml.comments+xml"/>
  <Override PartName="/xl/threadedComments/threadedComment10.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604"/>
  <workbookPr showInkAnnotation="0" defaultThemeVersion="166925"/>
  <mc:AlternateContent xmlns:mc="http://schemas.openxmlformats.org/markup-compatibility/2006">
    <mc:Choice Requires="x15">
      <x15ac:absPath xmlns:x15ac="http://schemas.microsoft.com/office/spreadsheetml/2010/11/ac" url="/Users/laurentdupont/Nextcloud2/EDC/edc-inedit/Productions par WP/WP4/T4.3/suivi/"/>
    </mc:Choice>
  </mc:AlternateContent>
  <xr:revisionPtr revIDLastSave="0" documentId="13_ncr:1_{0609E18E-7CFC-7B41-B660-978223FE6D1C}" xr6:coauthVersionLast="47" xr6:coauthVersionMax="47" xr10:uidLastSave="{00000000-0000-0000-0000-000000000000}"/>
  <bookViews>
    <workbookView xWindow="-1320" yWindow="-21100" windowWidth="34540" windowHeight="20960" xr2:uid="{79598CE7-7F46-42F7-8211-B848C34CE3B8}"/>
  </bookViews>
  <sheets>
    <sheet name="Instructions" sheetId="12" r:id="rId1"/>
    <sheet name="Dashboard" sheetId="14" r:id="rId2"/>
    <sheet name="PF1" sheetId="1" r:id="rId3"/>
    <sheet name="PF2" sheetId="2" r:id="rId4"/>
    <sheet name="PF3" sheetId="3" r:id="rId5"/>
    <sheet name="PF4" sheetId="4" r:id="rId6"/>
    <sheet name="PF5" sheetId="5" r:id="rId7"/>
    <sheet name="SF1" sheetId="6" r:id="rId8"/>
    <sheet name="SF2" sheetId="7" r:id="rId9"/>
    <sheet name="SF3" sheetId="8" r:id="rId10"/>
    <sheet name="SF4" sheetId="9" r:id="rId11"/>
    <sheet name="CF1" sheetId="10" r:id="rId12"/>
    <sheet name="List" sheetId="13" r:id="rId13"/>
  </sheets>
  <definedNames>
    <definedName name="_xlnm._FilterDatabase" localSheetId="11" hidden="1">'CF1'!$A$3:$O$3</definedName>
    <definedName name="_xlnm._FilterDatabase" localSheetId="2" hidden="1">'PF1'!$A$3:$O$40</definedName>
    <definedName name="_xlnm._FilterDatabase" localSheetId="3" hidden="1">'PF2'!$A$3:$O$3</definedName>
    <definedName name="_xlnm._FilterDatabase" localSheetId="4" hidden="1">'PF3'!$A$3:$O$103</definedName>
    <definedName name="_xlnm._FilterDatabase" localSheetId="5" hidden="1">'PF4'!$A$3:$O$3</definedName>
    <definedName name="_xlnm._FilterDatabase" localSheetId="6" hidden="1">'PF5'!$A$3:$O$3</definedName>
    <definedName name="_xlnm._FilterDatabase" localSheetId="7" hidden="1">'SF1'!$A$3:$O$3</definedName>
    <definedName name="_xlnm._FilterDatabase" localSheetId="8" hidden="1">'SF2'!$A$3:$O$3</definedName>
    <definedName name="_xlnm._FilterDatabase" localSheetId="9" hidden="1">'SF3'!$A$3:$O$3</definedName>
    <definedName name="_xlnm._FilterDatabase" localSheetId="10" hidden="1">'SF4'!$A$3:$O$67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 i="10" l="1"/>
  <c r="C1" i="10"/>
  <c r="C2" i="9"/>
  <c r="C1" i="9"/>
  <c r="C2" i="8"/>
  <c r="C1" i="8"/>
  <c r="C2" i="7"/>
  <c r="C1" i="7"/>
  <c r="C2" i="6"/>
  <c r="C1" i="6"/>
  <c r="C2" i="5"/>
  <c r="C1" i="5"/>
  <c r="C2" i="4"/>
  <c r="C1" i="4"/>
  <c r="C2" i="3"/>
  <c r="C1" i="3"/>
  <c r="C2" i="2"/>
  <c r="C1" i="2"/>
  <c r="C2" i="1"/>
  <c r="C1" i="1"/>
  <c r="M16" i="14" l="1"/>
  <c r="L16" i="14"/>
  <c r="K16" i="14"/>
  <c r="I16" i="14"/>
  <c r="H16" i="14"/>
  <c r="G16" i="14"/>
  <c r="E16" i="14"/>
  <c r="D16" i="14"/>
  <c r="C16" i="14"/>
  <c r="M15" i="14"/>
  <c r="L15" i="14"/>
  <c r="K15" i="14"/>
  <c r="I15" i="14"/>
  <c r="H15" i="14"/>
  <c r="G15" i="14"/>
  <c r="E15" i="14"/>
  <c r="D15" i="14"/>
  <c r="C15" i="14"/>
  <c r="M14" i="14"/>
  <c r="L14" i="14"/>
  <c r="K14" i="14"/>
  <c r="I14" i="14"/>
  <c r="H14" i="14"/>
  <c r="G14" i="14"/>
  <c r="E14" i="14"/>
  <c r="D14" i="14"/>
  <c r="C14" i="14"/>
  <c r="M13" i="14"/>
  <c r="L13" i="14"/>
  <c r="K13" i="14"/>
  <c r="I13" i="14"/>
  <c r="H13" i="14"/>
  <c r="G13" i="14"/>
  <c r="E13" i="14"/>
  <c r="D13" i="14"/>
  <c r="C13" i="14"/>
  <c r="M12" i="14"/>
  <c r="L12" i="14"/>
  <c r="K12" i="14"/>
  <c r="I12" i="14"/>
  <c r="H12" i="14"/>
  <c r="G12" i="14"/>
  <c r="E12" i="14"/>
  <c r="D12" i="14"/>
  <c r="C12" i="14"/>
  <c r="M11" i="14"/>
  <c r="L11" i="14"/>
  <c r="K11" i="14"/>
  <c r="I11" i="14"/>
  <c r="H11" i="14"/>
  <c r="G11" i="14"/>
  <c r="E11" i="14"/>
  <c r="D11" i="14"/>
  <c r="C11" i="14"/>
  <c r="M10" i="14"/>
  <c r="L10" i="14"/>
  <c r="K10" i="14"/>
  <c r="I10" i="14"/>
  <c r="H10" i="14"/>
  <c r="G10" i="14"/>
  <c r="E10" i="14"/>
  <c r="D10" i="14"/>
  <c r="C10" i="14"/>
  <c r="M9" i="14"/>
  <c r="L9" i="14"/>
  <c r="K9" i="14"/>
  <c r="I9" i="14"/>
  <c r="H9" i="14"/>
  <c r="G9" i="14"/>
  <c r="E9" i="14"/>
  <c r="D9" i="14"/>
  <c r="C9" i="14"/>
  <c r="M8" i="14"/>
  <c r="L8" i="14"/>
  <c r="K8" i="14"/>
  <c r="I8" i="14"/>
  <c r="H8" i="14"/>
  <c r="G8" i="14"/>
  <c r="E8" i="14"/>
  <c r="D8" i="14"/>
  <c r="C8" i="14"/>
  <c r="M7" i="14"/>
  <c r="M17" i="14" s="1"/>
  <c r="L7" i="14"/>
  <c r="L17" i="14" s="1"/>
  <c r="K7" i="14"/>
  <c r="K17" i="14" s="1"/>
  <c r="I7" i="14"/>
  <c r="H7" i="14"/>
  <c r="G7" i="14"/>
  <c r="E7" i="14"/>
  <c r="E17" i="14" s="1"/>
  <c r="D7" i="14"/>
  <c r="D17" i="14" s="1"/>
  <c r="C7" i="14"/>
  <c r="C17" i="14" s="1"/>
  <c r="I17" i="14" l="1"/>
  <c r="G17" i="14"/>
  <c r="H17" i="1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tc={1611077C-E737-694C-83FE-9FB6D3A37B88}</author>
    <author>tc={087DD06E-33B2-204D-8D5D-BE08B1420B95}</author>
    <author>tc={AA969BE0-32E3-9749-85F4-98DECAAB4417}</author>
    <author>tc={D053152D-EE8A-444A-A7F6-E123CAFDF217}</author>
    <author>tc={8B22B196-C331-D84C-A1C1-5E90FC72DD09}</author>
    <author>tc={35F7F791-F8C8-0E45-81B8-7721E54E1DD9}</author>
    <author>tc={F70242FF-3F01-E045-92A4-F3871B430B16}</author>
    <author>tc={4142A129-0097-7F45-8A33-3527F97AB4FB}</author>
    <author>tc={E7338590-926C-254E-B2AD-CBA9697C2422}</author>
    <author>tc={7E845AA3-DFE3-8C42-9C2A-405431391513}</author>
    <author>tc={55E54777-C886-F142-A2F8-B9902CC8FE35}</author>
    <author>tc={2C180372-6BAB-8743-AA87-E66D180A4507}</author>
    <author>tc={04D451E3-7F34-1148-A616-658D62365334}</author>
  </authors>
  <commentList>
    <comment ref="A3" authorId="0" shapeId="0" xr:uid="{1611077C-E737-694C-83FE-9FB6D3A37B88}">
      <text>
        <t>[Threaded comment]
Your version of Excel allows you to read this threaded comment; however, any edits to it will get removed if the file is opened in a newer version of Excel. Learn more: https://go.microsoft.com/fwlink/?linkid=870924
Comment:
    Actions of the demonstrator and its constituents (stakeholders, platform) expressed exclusively in terms of purpose</t>
      </text>
    </comment>
    <comment ref="B3" authorId="1" shapeId="0" xr:uid="{087DD06E-33B2-204D-8D5D-BE08B1420B95}">
      <text>
        <t>[Threaded comment]
Your version of Excel allows you to read this threaded comment; however, any edits to it will get removed if the file is opened in a newer version of Excel. Learn more: https://go.microsoft.com/fwlink/?linkid=870924
Comment:
    Refinement the functions in order to orient the axes to be developed.</t>
      </text>
    </comment>
    <comment ref="C3" authorId="2" shapeId="0" xr:uid="{AA969BE0-32E3-9749-85F4-98DECAAB4417}">
      <text>
        <t>[Threaded comment]
Your version of Excel allows you to read this threaded comment; however, any edits to it will get removed if the file is opened in a newer version of Excel. Learn more: https://go.microsoft.com/fwlink/?linkid=870924
Comment:
    Qualitative elements that make it possible to assess the way in which a function is fulfilled</t>
      </text>
    </comment>
    <comment ref="D3" authorId="3" shapeId="0" xr:uid="{D053152D-EE8A-444A-A7F6-E123CAFDF217}">
      <text>
        <t>[Threaded comment]
Your version of Excel allows you to read this threaded comment; however, any edits to it will get removed if the file is opened in a newer version of Excel. Learn more: https://go.microsoft.com/fwlink/?linkid=870924
Comment:
    Tolerance on the satisfaction of the level of a criterion and goes from F0 to F3 : F0 = priorty  - F1/F2 = optional</t>
      </text>
    </comment>
    <comment ref="E3" authorId="4" shapeId="0" xr:uid="{8B22B196-C331-D84C-A1C1-5E90FC72DD09}">
      <text>
        <t>[Threaded comment]
Your version of Excel allows you to read this threaded comment; however, any edits to it will get removed if the file is opened in a newer version of Excel. Learn more: https://go.microsoft.com/fwlink/?linkid=870924
Comment:
    Description of what the CU leader must do to achieve the criterion</t>
      </text>
    </comment>
    <comment ref="F3" authorId="5" shapeId="0" xr:uid="{35F7F791-F8C8-0E45-81B8-7721E54E1DD9}">
      <text>
        <t>[Threaded comment]
Your version of Excel allows you to read this threaded comment; however, any edits to it will get removed if the file is opened in a newer version of Excel. Learn more: https://go.microsoft.com/fwlink/?linkid=870924
Comment:
    According to your work, please evaluate the level of answser</t>
      </text>
    </comment>
    <comment ref="G3" authorId="6" shapeId="0" xr:uid="{F70242FF-3F01-E045-92A4-F3871B430B16}">
      <text>
        <t>[Threaded comment]
Your version of Excel allows you to read this threaded comment; however, any edits to it will get removed if the file is opened in a newer version of Excel. Learn more: https://go.microsoft.com/fwlink/?linkid=870924
Comment:
    Give the name of the person and its function</t>
      </text>
    </comment>
    <comment ref="H3" authorId="7" shapeId="0" xr:uid="{4142A129-0097-7F45-8A33-3527F97AB4FB}">
      <text>
        <t>[Threaded comment]
Your version of Excel allows you to read this threaded comment; however, any edits to it will get removed if the file is opened in a newer version of Excel. Learn more: https://go.microsoft.com/fwlink/?linkid=870924
Comment:
    Explain the ressources used to acheive the objective</t>
      </text>
    </comment>
    <comment ref="I3" authorId="8" shapeId="0" xr:uid="{E7338590-926C-254E-B2AD-CBA9697C2422}">
      <text>
        <t>[Threaded comment]
Your version of Excel allows you to read this threaded comment; however, any edits to it will get removed if the file is opened in a newer version of Excel. Learn more: https://go.microsoft.com/fwlink/?linkid=870924
Comment:
    explain why you did this action to validate this criterion</t>
      </text>
    </comment>
    <comment ref="J3" authorId="9" shapeId="0" xr:uid="{7E845AA3-DFE3-8C42-9C2A-405431391513}">
      <text>
        <t>[Threaded comment]
Your version of Excel allows you to read this threaded comment; however, any edits to it will get removed if the file is opened in a newer version of Excel. Learn more: https://go.microsoft.com/fwlink/?linkid=870924
Comment:
    Please explain if you think there will be a problem in fully achieving the objective</t>
      </text>
    </comment>
    <comment ref="K3" authorId="10" shapeId="0" xr:uid="{55E54777-C886-F142-A2F8-B9902CC8FE35}">
      <text>
        <t xml:space="preserve">[Threaded comment]
Your version of Excel allows you to read this threaded comment; however, any edits to it will get removed if the file is opened in a newer version of Excel. Learn more: https://go.microsoft.com/fwlink/?linkid=870924
Comment:
    Ideal date of completion </t>
      </text>
    </comment>
    <comment ref="L3" authorId="11" shapeId="0" xr:uid="{2C180372-6BAB-8743-AA87-E66D180A4507}">
      <text>
        <t>[Threaded comment]
Your version of Excel allows you to read this threaded comment; however, any edits to it will get removed if the file is opened in a newer version of Excel. Learn more: https://go.microsoft.com/fwlink/?linkid=870924
Comment:
    Real date of completion</t>
      </text>
    </comment>
    <comment ref="M3" authorId="12" shapeId="0" xr:uid="{04D451E3-7F34-1148-A616-658D62365334}">
      <text>
        <t>[Threaded comment]
Your version of Excel allows you to read this threaded comment; however, any edits to it will get removed if the file is opened in a newer version of Excel. Learn more: https://go.microsoft.com/fwlink/?linkid=870924
Comment:
    Evaluation of the level of achievement according to the understanding of WP leader</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tc={4A59AAEA-A156-354E-BB90-D709C1812A43}</author>
    <author>tc={429DD91B-3787-D34B-A818-A31314912FB8}</author>
    <author>tc={74C32102-491E-1742-9750-851292C3877E}</author>
    <author>tc={DF931838-EB24-DF44-A9F5-2952578522F9}</author>
    <author>tc={E1D56205-F0C2-0644-830E-04FC557A8199}</author>
    <author>tc={81D7A7D5-FE0D-6643-8B34-41573A7495BA}</author>
    <author>tc={6443E847-5184-0849-9D29-CBA167A60163}</author>
    <author>tc={036798A8-3DDB-6D4F-A99F-65FE6894B960}</author>
    <author>tc={860AA9F4-B9FB-A441-B552-26C52A731B06}</author>
    <author>tc={C25F6DD0-11F0-6745-8377-A9E70CB163EE}</author>
    <author>tc={20C03C20-CC48-7F49-B2EA-DB4ECE4758E1}</author>
    <author>tc={0D9E3D06-A183-B045-91BE-C09268589898}</author>
    <author>tc={5F390C89-C483-B74A-A724-21C99E074637}</author>
  </authors>
  <commentList>
    <comment ref="A3" authorId="0" shapeId="0" xr:uid="{4A59AAEA-A156-354E-BB90-D709C1812A43}">
      <text>
        <t>[Threaded comment]
Your version of Excel allows you to read this threaded comment; however, any edits to it will get removed if the file is opened in a newer version of Excel. Learn more: https://go.microsoft.com/fwlink/?linkid=870924
Comment:
    Actions of the demonstrator and its constituents (stakeholders, platform) expressed exclusively in terms of purpose</t>
      </text>
    </comment>
    <comment ref="B3" authorId="1" shapeId="0" xr:uid="{429DD91B-3787-D34B-A818-A31314912FB8}">
      <text>
        <t>[Threaded comment]
Your version of Excel allows you to read this threaded comment; however, any edits to it will get removed if the file is opened in a newer version of Excel. Learn more: https://go.microsoft.com/fwlink/?linkid=870924
Comment:
    Refinement the functions in order to orient the axes to be developed.</t>
      </text>
    </comment>
    <comment ref="C3" authorId="2" shapeId="0" xr:uid="{74C32102-491E-1742-9750-851292C3877E}">
      <text>
        <t>[Threaded comment]
Your version of Excel allows you to read this threaded comment; however, any edits to it will get removed if the file is opened in a newer version of Excel. Learn more: https://go.microsoft.com/fwlink/?linkid=870924
Comment:
    Qualitative elements that make it possible to assess the way in which a function is fulfilled</t>
      </text>
    </comment>
    <comment ref="D3" authorId="3" shapeId="0" xr:uid="{DF931838-EB24-DF44-A9F5-2952578522F9}">
      <text>
        <t>[Threaded comment]
Your version of Excel allows you to read this threaded comment; however, any edits to it will get removed if the file is opened in a newer version of Excel. Learn more: https://go.microsoft.com/fwlink/?linkid=870924
Comment:
    Tolerance on the satisfaction of the level of a criterion and goes from F0 to F3 : F0 = priorty  - F1/F2 = optional</t>
      </text>
    </comment>
    <comment ref="E3" authorId="4" shapeId="0" xr:uid="{E1D56205-F0C2-0644-830E-04FC557A8199}">
      <text>
        <t>[Threaded comment]
Your version of Excel allows you to read this threaded comment; however, any edits to it will get removed if the file is opened in a newer version of Excel. Learn more: https://go.microsoft.com/fwlink/?linkid=870924
Comment:
    Description of what the CU leader must do to achieve the criterion</t>
      </text>
    </comment>
    <comment ref="F3" authorId="5" shapeId="0" xr:uid="{81D7A7D5-FE0D-6643-8B34-41573A7495BA}">
      <text>
        <t>[Threaded comment]
Your version of Excel allows you to read this threaded comment; however, any edits to it will get removed if the file is opened in a newer version of Excel. Learn more: https://go.microsoft.com/fwlink/?linkid=870924
Comment:
    According to your work, please evaluate the level of answser</t>
      </text>
    </comment>
    <comment ref="G3" authorId="6" shapeId="0" xr:uid="{6443E847-5184-0849-9D29-CBA167A60163}">
      <text>
        <t>[Threaded comment]
Your version of Excel allows you to read this threaded comment; however, any edits to it will get removed if the file is opened in a newer version of Excel. Learn more: https://go.microsoft.com/fwlink/?linkid=870924
Comment:
    Give the name of the person and its function</t>
      </text>
    </comment>
    <comment ref="H3" authorId="7" shapeId="0" xr:uid="{036798A8-3DDB-6D4F-A99F-65FE6894B960}">
      <text>
        <t>[Threaded comment]
Your version of Excel allows you to read this threaded comment; however, any edits to it will get removed if the file is opened in a newer version of Excel. Learn more: https://go.microsoft.com/fwlink/?linkid=870924
Comment:
    Explain the ressources used to acheive the objective</t>
      </text>
    </comment>
    <comment ref="I3" authorId="8" shapeId="0" xr:uid="{860AA9F4-B9FB-A441-B552-26C52A731B06}">
      <text>
        <t>[Threaded comment]
Your version of Excel allows you to read this threaded comment; however, any edits to it will get removed if the file is opened in a newer version of Excel. Learn more: https://go.microsoft.com/fwlink/?linkid=870924
Comment:
    explain why you did this action to validate this criterion</t>
      </text>
    </comment>
    <comment ref="J3" authorId="9" shapeId="0" xr:uid="{C25F6DD0-11F0-6745-8377-A9E70CB163EE}">
      <text>
        <t>[Threaded comment]
Your version of Excel allows you to read this threaded comment; however, any edits to it will get removed if the file is opened in a newer version of Excel. Learn more: https://go.microsoft.com/fwlink/?linkid=870924
Comment:
    Please explain if you think there will be a problem in fully achieving the objective</t>
      </text>
    </comment>
    <comment ref="K3" authorId="10" shapeId="0" xr:uid="{20C03C20-CC48-7F49-B2EA-DB4ECE4758E1}">
      <text>
        <t xml:space="preserve">[Threaded comment]
Your version of Excel allows you to read this threaded comment; however, any edits to it will get removed if the file is opened in a newer version of Excel. Learn more: https://go.microsoft.com/fwlink/?linkid=870924
Comment:
    Ideal date of completion </t>
      </text>
    </comment>
    <comment ref="L3" authorId="11" shapeId="0" xr:uid="{0D9E3D06-A183-B045-91BE-C09268589898}">
      <text>
        <t>[Threaded comment]
Your version of Excel allows you to read this threaded comment; however, any edits to it will get removed if the file is opened in a newer version of Excel. Learn more: https://go.microsoft.com/fwlink/?linkid=870924
Comment:
    Real date of completion</t>
      </text>
    </comment>
    <comment ref="M3" authorId="12" shapeId="0" xr:uid="{5F390C89-C483-B74A-A724-21C99E074637}">
      <text>
        <t>[Threaded comment]
Your version of Excel allows you to read this threaded comment; however, any edits to it will get removed if the file is opened in a newer version of Excel. Learn more: https://go.microsoft.com/fwlink/?linkid=870924
Comment:
    Evaluation of the level of achievement according to the understanding of WP leader</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tc={50BA621D-5527-CC4A-8598-DB54C89760B5}</author>
    <author>tc={C7F53AA5-4E49-824B-8675-5E8400C062DD}</author>
    <author>tc={61EDDAF0-7B40-1E4A-9177-1EFEECF4461D}</author>
    <author>tc={0A0BC676-E971-8C40-86B6-A3FEA9FCBE76}</author>
    <author>tc={DE146750-B4FB-044E-AB6E-2B4AE7A10BAD}</author>
    <author>tc={2645CC9C-49F7-6547-8D41-9FB6B5B12041}</author>
    <author>tc={B29906BA-4EA4-1B41-BB74-C72F999BDC9C}</author>
    <author>tc={F8C9CC80-A6FE-5843-83E6-FBF1D3236FCA}</author>
    <author>tc={DE7AFCED-A69F-F947-985B-16289E7EBFAB}</author>
    <author>tc={E7E3E11A-2CA5-C34D-9AA3-3ACDAAF7EF0E}</author>
    <author>tc={1F0C1A51-2483-EB48-8DE8-4BE0056CD24C}</author>
    <author>tc={7A7D0FC8-026D-064B-A6EB-FCF69F2A9B53}</author>
    <author>tc={1C74429E-3355-3343-B2CF-29BA8CC67B27}</author>
  </authors>
  <commentList>
    <comment ref="A3" authorId="0" shapeId="0" xr:uid="{50BA621D-5527-CC4A-8598-DB54C89760B5}">
      <text>
        <t>[Threaded comment]
Your version of Excel allows you to read this threaded comment; however, any edits to it will get removed if the file is opened in a newer version of Excel. Learn more: https://go.microsoft.com/fwlink/?linkid=870924
Comment:
    Actions of the demonstrator and its constituents (stakeholders, platform) expressed exclusively in terms of purpose</t>
      </text>
    </comment>
    <comment ref="B3" authorId="1" shapeId="0" xr:uid="{C7F53AA5-4E49-824B-8675-5E8400C062DD}">
      <text>
        <t>[Threaded comment]
Your version of Excel allows you to read this threaded comment; however, any edits to it will get removed if the file is opened in a newer version of Excel. Learn more: https://go.microsoft.com/fwlink/?linkid=870924
Comment:
    Refinement the functions in order to orient the axes to be developed.</t>
      </text>
    </comment>
    <comment ref="C3" authorId="2" shapeId="0" xr:uid="{61EDDAF0-7B40-1E4A-9177-1EFEECF4461D}">
      <text>
        <t>[Threaded comment]
Your version of Excel allows you to read this threaded comment; however, any edits to it will get removed if the file is opened in a newer version of Excel. Learn more: https://go.microsoft.com/fwlink/?linkid=870924
Comment:
    Qualitative elements that make it possible to assess the way in which a function is fulfilled</t>
      </text>
    </comment>
    <comment ref="D3" authorId="3" shapeId="0" xr:uid="{0A0BC676-E971-8C40-86B6-A3FEA9FCBE76}">
      <text>
        <t>[Threaded comment]
Your version of Excel allows you to read this threaded comment; however, any edits to it will get removed if the file is opened in a newer version of Excel. Learn more: https://go.microsoft.com/fwlink/?linkid=870924
Comment:
    Tolerance on the satisfaction of the level of a criterion and goes from F0 to F3 : F0 = priorty  - F1/F2 = optional</t>
      </text>
    </comment>
    <comment ref="E3" authorId="4" shapeId="0" xr:uid="{DE146750-B4FB-044E-AB6E-2B4AE7A10BAD}">
      <text>
        <t>[Threaded comment]
Your version of Excel allows you to read this threaded comment; however, any edits to it will get removed if the file is opened in a newer version of Excel. Learn more: https://go.microsoft.com/fwlink/?linkid=870924
Comment:
    Description of what the CU leader must do to achieve the criterion</t>
      </text>
    </comment>
    <comment ref="F3" authorId="5" shapeId="0" xr:uid="{2645CC9C-49F7-6547-8D41-9FB6B5B12041}">
      <text>
        <t>[Threaded comment]
Your version of Excel allows you to read this threaded comment; however, any edits to it will get removed if the file is opened in a newer version of Excel. Learn more: https://go.microsoft.com/fwlink/?linkid=870924
Comment:
    According to your work, please evaluate the level of answser</t>
      </text>
    </comment>
    <comment ref="G3" authorId="6" shapeId="0" xr:uid="{B29906BA-4EA4-1B41-BB74-C72F999BDC9C}">
      <text>
        <t>[Threaded comment]
Your version of Excel allows you to read this threaded comment; however, any edits to it will get removed if the file is opened in a newer version of Excel. Learn more: https://go.microsoft.com/fwlink/?linkid=870924
Comment:
    Give the name of the person and its function</t>
      </text>
    </comment>
    <comment ref="H3" authorId="7" shapeId="0" xr:uid="{F8C9CC80-A6FE-5843-83E6-FBF1D3236FCA}">
      <text>
        <t>[Threaded comment]
Your version of Excel allows you to read this threaded comment; however, any edits to it will get removed if the file is opened in a newer version of Excel. Learn more: https://go.microsoft.com/fwlink/?linkid=870924
Comment:
    Explain the ressources used to acheive the objective</t>
      </text>
    </comment>
    <comment ref="I3" authorId="8" shapeId="0" xr:uid="{DE7AFCED-A69F-F947-985B-16289E7EBFAB}">
      <text>
        <t>[Threaded comment]
Your version of Excel allows you to read this threaded comment; however, any edits to it will get removed if the file is opened in a newer version of Excel. Learn more: https://go.microsoft.com/fwlink/?linkid=870924
Comment:
    explain why you did this action to validate this criterion</t>
      </text>
    </comment>
    <comment ref="J3" authorId="9" shapeId="0" xr:uid="{E7E3E11A-2CA5-C34D-9AA3-3ACDAAF7EF0E}">
      <text>
        <t>[Threaded comment]
Your version of Excel allows you to read this threaded comment; however, any edits to it will get removed if the file is opened in a newer version of Excel. Learn more: https://go.microsoft.com/fwlink/?linkid=870924
Comment:
    Please explain if you think there will be a problem in fully achieving the objective</t>
      </text>
    </comment>
    <comment ref="K3" authorId="10" shapeId="0" xr:uid="{1F0C1A51-2483-EB48-8DE8-4BE0056CD24C}">
      <text>
        <t xml:space="preserve">[Threaded comment]
Your version of Excel allows you to read this threaded comment; however, any edits to it will get removed if the file is opened in a newer version of Excel. Learn more: https://go.microsoft.com/fwlink/?linkid=870924
Comment:
    Ideal date of completion </t>
      </text>
    </comment>
    <comment ref="L3" authorId="11" shapeId="0" xr:uid="{7A7D0FC8-026D-064B-A6EB-FCF69F2A9B53}">
      <text>
        <t>[Threaded comment]
Your version of Excel allows you to read this threaded comment; however, any edits to it will get removed if the file is opened in a newer version of Excel. Learn more: https://go.microsoft.com/fwlink/?linkid=870924
Comment:
    Real date of completion</t>
      </text>
    </comment>
    <comment ref="M3" authorId="12" shapeId="0" xr:uid="{1C74429E-3355-3343-B2CF-29BA8CC67B27}">
      <text>
        <t>[Threaded comment]
Your version of Excel allows you to read this threaded comment; however, any edits to it will get removed if the file is opened in a newer version of Excel. Learn more: https://go.microsoft.com/fwlink/?linkid=870924
Comment:
    Evaluation of the level of achievement according to the understanding of WP leader</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tc={3FBE0A4D-FF6C-3E43-9FD6-6061AFB603C4}</author>
    <author>tc={B680914E-22D4-D749-A47D-22F45A80E62F}</author>
    <author>tc={D31AF21E-171D-F141-B6EC-AA2840494229}</author>
    <author>tc={D05E152F-6A22-8C4F-9629-00AA5FA95FFE}</author>
    <author>tc={C29199A3-DADD-A248-B10C-CAA110B8E2DA}</author>
    <author>tc={5FBADE09-7200-3647-B870-E7CD02D3E0C7}</author>
    <author>tc={A4772C15-3E09-7145-B115-0B39147D54A5}</author>
    <author>tc={4F404E13-36CF-5E40-A396-AD434651D62A}</author>
    <author>tc={E972D014-79C1-0F41-B6A2-71C5324F040D}</author>
    <author>tc={8BD71BD0-6816-5E4E-866D-5DEF6BA4E9F4}</author>
    <author>tc={84298132-F31A-D845-AA3D-C30639524298}</author>
    <author>tc={091FC934-F686-434B-9C1F-50B2B14BBDFD}</author>
    <author>tc={5CFD081A-ABD2-EC4E-96EF-F0BBCFE22FCD}</author>
  </authors>
  <commentList>
    <comment ref="A3" authorId="0" shapeId="0" xr:uid="{3FBE0A4D-FF6C-3E43-9FD6-6061AFB603C4}">
      <text>
        <t>[Threaded comment]
Your version of Excel allows you to read this threaded comment; however, any edits to it will get removed if the file is opened in a newer version of Excel. Learn more: https://go.microsoft.com/fwlink/?linkid=870924
Comment:
    Actions of the demonstrator and its constituents (stakeholders, platform) expressed exclusively in terms of purpose</t>
      </text>
    </comment>
    <comment ref="B3" authorId="1" shapeId="0" xr:uid="{B680914E-22D4-D749-A47D-22F45A80E62F}">
      <text>
        <t>[Threaded comment]
Your version of Excel allows you to read this threaded comment; however, any edits to it will get removed if the file is opened in a newer version of Excel. Learn more: https://go.microsoft.com/fwlink/?linkid=870924
Comment:
    Refinement the functions in order to orient the axes to be developed.</t>
      </text>
    </comment>
    <comment ref="C3" authorId="2" shapeId="0" xr:uid="{D31AF21E-171D-F141-B6EC-AA2840494229}">
      <text>
        <t>[Threaded comment]
Your version of Excel allows you to read this threaded comment; however, any edits to it will get removed if the file is opened in a newer version of Excel. Learn more: https://go.microsoft.com/fwlink/?linkid=870924
Comment:
    Qualitative elements that make it possible to assess the way in which a function is fulfilled</t>
      </text>
    </comment>
    <comment ref="D3" authorId="3" shapeId="0" xr:uid="{D05E152F-6A22-8C4F-9629-00AA5FA95FFE}">
      <text>
        <t>[Threaded comment]
Your version of Excel allows you to read this threaded comment; however, any edits to it will get removed if the file is opened in a newer version of Excel. Learn more: https://go.microsoft.com/fwlink/?linkid=870924
Comment:
    Tolerance on the satisfaction of the level of a criterion and goes from F0 to F3 : F0 = priorty  - F1/F2 = optional</t>
      </text>
    </comment>
    <comment ref="E3" authorId="4" shapeId="0" xr:uid="{C29199A3-DADD-A248-B10C-CAA110B8E2DA}">
      <text>
        <t>[Threaded comment]
Your version of Excel allows you to read this threaded comment; however, any edits to it will get removed if the file is opened in a newer version of Excel. Learn more: https://go.microsoft.com/fwlink/?linkid=870924
Comment:
    Description of what the CU leader must do to achieve the criterion</t>
      </text>
    </comment>
    <comment ref="F3" authorId="5" shapeId="0" xr:uid="{5FBADE09-7200-3647-B870-E7CD02D3E0C7}">
      <text>
        <t>[Threaded comment]
Your version of Excel allows you to read this threaded comment; however, any edits to it will get removed if the file is opened in a newer version of Excel. Learn more: https://go.microsoft.com/fwlink/?linkid=870924
Comment:
    According to your work, please evaluate the level of answser</t>
      </text>
    </comment>
    <comment ref="G3" authorId="6" shapeId="0" xr:uid="{A4772C15-3E09-7145-B115-0B39147D54A5}">
      <text>
        <t>[Threaded comment]
Your version of Excel allows you to read this threaded comment; however, any edits to it will get removed if the file is opened in a newer version of Excel. Learn more: https://go.microsoft.com/fwlink/?linkid=870924
Comment:
    Give the name of the person and its function</t>
      </text>
    </comment>
    <comment ref="H3" authorId="7" shapeId="0" xr:uid="{4F404E13-36CF-5E40-A396-AD434651D62A}">
      <text>
        <t>[Threaded comment]
Your version of Excel allows you to read this threaded comment; however, any edits to it will get removed if the file is opened in a newer version of Excel. Learn more: https://go.microsoft.com/fwlink/?linkid=870924
Comment:
    Explain the ressources used to acheive the objective</t>
      </text>
    </comment>
    <comment ref="I3" authorId="8" shapeId="0" xr:uid="{E972D014-79C1-0F41-B6A2-71C5324F040D}">
      <text>
        <t>[Threaded comment]
Your version of Excel allows you to read this threaded comment; however, any edits to it will get removed if the file is opened in a newer version of Excel. Learn more: https://go.microsoft.com/fwlink/?linkid=870924
Comment:
    explain why you did this action to validate this criterion</t>
      </text>
    </comment>
    <comment ref="J3" authorId="9" shapeId="0" xr:uid="{8BD71BD0-6816-5E4E-866D-5DEF6BA4E9F4}">
      <text>
        <t>[Threaded comment]
Your version of Excel allows you to read this threaded comment; however, any edits to it will get removed if the file is opened in a newer version of Excel. Learn more: https://go.microsoft.com/fwlink/?linkid=870924
Comment:
    Please explain if you think there will be a problem in fully achieving the objective</t>
      </text>
    </comment>
    <comment ref="K3" authorId="10" shapeId="0" xr:uid="{84298132-F31A-D845-AA3D-C30639524298}">
      <text>
        <t xml:space="preserve">[Threaded comment]
Your version of Excel allows you to read this threaded comment; however, any edits to it will get removed if the file is opened in a newer version of Excel. Learn more: https://go.microsoft.com/fwlink/?linkid=870924
Comment:
    Ideal date of completion </t>
      </text>
    </comment>
    <comment ref="L3" authorId="11" shapeId="0" xr:uid="{091FC934-F686-434B-9C1F-50B2B14BBDFD}">
      <text>
        <t>[Threaded comment]
Your version of Excel allows you to read this threaded comment; however, any edits to it will get removed if the file is opened in a newer version of Excel. Learn more: https://go.microsoft.com/fwlink/?linkid=870924
Comment:
    Real date of completion</t>
      </text>
    </comment>
    <comment ref="M3" authorId="12" shapeId="0" xr:uid="{5CFD081A-ABD2-EC4E-96EF-F0BBCFE22FCD}">
      <text>
        <t>[Threaded comment]
Your version of Excel allows you to read this threaded comment; however, any edits to it will get removed if the file is opened in a newer version of Excel. Learn more: https://go.microsoft.com/fwlink/?linkid=870924
Comment:
    Evaluation of the level of achievement according to the understanding of WP leader</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tc={DD89FBBE-05BE-2C48-9C3C-7729909EF578}</author>
    <author>tc={481FF3B4-8DF2-D244-81FB-C45645C81BC3}</author>
    <author>tc={4E6A14B8-0A4D-294F-98FE-9F550C2C55F7}</author>
    <author>tc={2E1760B3-0D9E-0943-8834-188ACF7A3112}</author>
    <author>tc={5C7D24FD-C1C1-0443-98FD-B11E494AC3A0}</author>
    <author>tc={605F301F-2499-FA4B-9008-DB4B79C8A697}</author>
    <author>tc={FEA22789-EFDA-7147-88E6-75886CC19E46}</author>
    <author>tc={6DBF8BF6-6CD7-F444-B2CD-18D68834A91B}</author>
    <author>tc={4F4C1224-1D70-4140-B47C-E59DEB96E352}</author>
    <author>tc={916566C4-EB1A-1B49-BC97-D1EBB60DA5AF}</author>
    <author>tc={8030EBD9-7856-CC4F-8592-3D0B58A1AD6D}</author>
    <author>tc={CF1BFDB2-90A2-9949-AF5D-D403445D86AA}</author>
    <author>tc={3352427F-2001-204C-A173-95575E0A31AD}</author>
  </authors>
  <commentList>
    <comment ref="A3" authorId="0" shapeId="0" xr:uid="{DD89FBBE-05BE-2C48-9C3C-7729909EF578}">
      <text>
        <t>[Threaded comment]
Your version of Excel allows you to read this threaded comment; however, any edits to it will get removed if the file is opened in a newer version of Excel. Learn more: https://go.microsoft.com/fwlink/?linkid=870924
Comment:
    Actions of the demonstrator and its constituents (stakeholders, platform) expressed exclusively in terms of purpose</t>
      </text>
    </comment>
    <comment ref="B3" authorId="1" shapeId="0" xr:uid="{481FF3B4-8DF2-D244-81FB-C45645C81BC3}">
      <text>
        <t>[Threaded comment]
Your version of Excel allows you to read this threaded comment; however, any edits to it will get removed if the file is opened in a newer version of Excel. Learn more: https://go.microsoft.com/fwlink/?linkid=870924
Comment:
    Refinement the functions in order to orient the axes to be developed.</t>
      </text>
    </comment>
    <comment ref="C3" authorId="2" shapeId="0" xr:uid="{4E6A14B8-0A4D-294F-98FE-9F550C2C55F7}">
      <text>
        <t>[Threaded comment]
Your version of Excel allows you to read this threaded comment; however, any edits to it will get removed if the file is opened in a newer version of Excel. Learn more: https://go.microsoft.com/fwlink/?linkid=870924
Comment:
    Qualitative elements that make it possible to assess the way in which a function is fulfilled</t>
      </text>
    </comment>
    <comment ref="D3" authorId="3" shapeId="0" xr:uid="{2E1760B3-0D9E-0943-8834-188ACF7A3112}">
      <text>
        <t>[Threaded comment]
Your version of Excel allows you to read this threaded comment; however, any edits to it will get removed if the file is opened in a newer version of Excel. Learn more: https://go.microsoft.com/fwlink/?linkid=870924
Comment:
    Tolerance on the satisfaction of the level of a criterion and goes from F0 to F3 : F0 = priorty  - F1/F2 = optional</t>
      </text>
    </comment>
    <comment ref="E3" authorId="4" shapeId="0" xr:uid="{5C7D24FD-C1C1-0443-98FD-B11E494AC3A0}">
      <text>
        <t>[Threaded comment]
Your version of Excel allows you to read this threaded comment; however, any edits to it will get removed if the file is opened in a newer version of Excel. Learn more: https://go.microsoft.com/fwlink/?linkid=870924
Comment:
    Description of what the CU leader must do to achieve the criterion</t>
      </text>
    </comment>
    <comment ref="F3" authorId="5" shapeId="0" xr:uid="{605F301F-2499-FA4B-9008-DB4B79C8A697}">
      <text>
        <t>[Threaded comment]
Your version of Excel allows you to read this threaded comment; however, any edits to it will get removed if the file is opened in a newer version of Excel. Learn more: https://go.microsoft.com/fwlink/?linkid=870924
Comment:
    According to your work, please evaluate the level of answser</t>
      </text>
    </comment>
    <comment ref="G3" authorId="6" shapeId="0" xr:uid="{FEA22789-EFDA-7147-88E6-75886CC19E46}">
      <text>
        <t>[Threaded comment]
Your version of Excel allows you to read this threaded comment; however, any edits to it will get removed if the file is opened in a newer version of Excel. Learn more: https://go.microsoft.com/fwlink/?linkid=870924
Comment:
    Give the name of the person and its function</t>
      </text>
    </comment>
    <comment ref="H3" authorId="7" shapeId="0" xr:uid="{6DBF8BF6-6CD7-F444-B2CD-18D68834A91B}">
      <text>
        <t>[Threaded comment]
Your version of Excel allows you to read this threaded comment; however, any edits to it will get removed if the file is opened in a newer version of Excel. Learn more: https://go.microsoft.com/fwlink/?linkid=870924
Comment:
    Explain the ressources used to acheive the objective</t>
      </text>
    </comment>
    <comment ref="I3" authorId="8" shapeId="0" xr:uid="{4F4C1224-1D70-4140-B47C-E59DEB96E352}">
      <text>
        <t>[Threaded comment]
Your version of Excel allows you to read this threaded comment; however, any edits to it will get removed if the file is opened in a newer version of Excel. Learn more: https://go.microsoft.com/fwlink/?linkid=870924
Comment:
    explain why you did this action to validate this criterion</t>
      </text>
    </comment>
    <comment ref="J3" authorId="9" shapeId="0" xr:uid="{916566C4-EB1A-1B49-BC97-D1EBB60DA5AF}">
      <text>
        <t>[Threaded comment]
Your version of Excel allows you to read this threaded comment; however, any edits to it will get removed if the file is opened in a newer version of Excel. Learn more: https://go.microsoft.com/fwlink/?linkid=870924
Comment:
    Please explain if you think there will be a problem in fully achieving the objective</t>
      </text>
    </comment>
    <comment ref="K3" authorId="10" shapeId="0" xr:uid="{8030EBD9-7856-CC4F-8592-3D0B58A1AD6D}">
      <text>
        <t xml:space="preserve">[Threaded comment]
Your version of Excel allows you to read this threaded comment; however, any edits to it will get removed if the file is opened in a newer version of Excel. Learn more: https://go.microsoft.com/fwlink/?linkid=870924
Comment:
    Ideal date of completion </t>
      </text>
    </comment>
    <comment ref="L3" authorId="11" shapeId="0" xr:uid="{CF1BFDB2-90A2-9949-AF5D-D403445D86AA}">
      <text>
        <t>[Threaded comment]
Your version of Excel allows you to read this threaded comment; however, any edits to it will get removed if the file is opened in a newer version of Excel. Learn more: https://go.microsoft.com/fwlink/?linkid=870924
Comment:
    Real date of completion</t>
      </text>
    </comment>
    <comment ref="M3" authorId="12" shapeId="0" xr:uid="{3352427F-2001-204C-A173-95575E0A31AD}">
      <text>
        <t>[Threaded comment]
Your version of Excel allows you to read this threaded comment; however, any edits to it will get removed if the file is opened in a newer version of Excel. Learn more: https://go.microsoft.com/fwlink/?linkid=870924
Comment:
    Evaluation of the level of achievement according to the understanding of WP leader</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tc={6143FAB4-2774-E840-9F10-15A7519FDADC}</author>
    <author>tc={39481241-3631-BB47-9282-8CE4EF3D8ED4}</author>
    <author>tc={F2A6E568-24E7-4B42-8860-3585CA377ABE}</author>
    <author>tc={5E74A135-4E0A-5341-A595-31A4F12D8876}</author>
    <author>tc={5ACDF1B6-BAB5-664F-BA96-4F0945B39BC7}</author>
    <author>tc={02386129-1105-5B46-8E69-90CE566CA35C}</author>
    <author>tc={3AE9DF28-6719-7544-9142-FF5555A967F0}</author>
    <author>tc={5EEA7431-007F-1440-AD78-27FBF1683557}</author>
    <author>tc={D8C68EAF-1215-9344-81DF-9AE49377F453}</author>
    <author>tc={0F9C8765-801F-9044-821D-5C419C1FDC26}</author>
    <author>tc={92CA6938-8057-B14E-83B5-0C5987992BF2}</author>
    <author>tc={616D75B0-509E-D34D-A5AA-BC8B56BCA391}</author>
    <author>tc={91FBD33F-93C2-9640-9DEC-66B48B3B3894}</author>
  </authors>
  <commentList>
    <comment ref="A3" authorId="0" shapeId="0" xr:uid="{6143FAB4-2774-E840-9F10-15A7519FDADC}">
      <text>
        <t>[Threaded comment]
Your version of Excel allows you to read this threaded comment; however, any edits to it will get removed if the file is opened in a newer version of Excel. Learn more: https://go.microsoft.com/fwlink/?linkid=870924
Comment:
    Actions of the demonstrator and its constituents (stakeholders, platform) expressed exclusively in terms of purpose</t>
      </text>
    </comment>
    <comment ref="B3" authorId="1" shapeId="0" xr:uid="{39481241-3631-BB47-9282-8CE4EF3D8ED4}">
      <text>
        <t>[Threaded comment]
Your version of Excel allows you to read this threaded comment; however, any edits to it will get removed if the file is opened in a newer version of Excel. Learn more: https://go.microsoft.com/fwlink/?linkid=870924
Comment:
    Refinement the functions in order to orient the axes to be developed.</t>
      </text>
    </comment>
    <comment ref="C3" authorId="2" shapeId="0" xr:uid="{F2A6E568-24E7-4B42-8860-3585CA377ABE}">
      <text>
        <t>[Threaded comment]
Your version of Excel allows you to read this threaded comment; however, any edits to it will get removed if the file is opened in a newer version of Excel. Learn more: https://go.microsoft.com/fwlink/?linkid=870924
Comment:
    Qualitative elements that make it possible to assess the way in which a function is fulfilled</t>
      </text>
    </comment>
    <comment ref="D3" authorId="3" shapeId="0" xr:uid="{5E74A135-4E0A-5341-A595-31A4F12D8876}">
      <text>
        <t>[Threaded comment]
Your version of Excel allows you to read this threaded comment; however, any edits to it will get removed if the file is opened in a newer version of Excel. Learn more: https://go.microsoft.com/fwlink/?linkid=870924
Comment:
    Tolerance on the satisfaction of the level of a criterion and goes from F0 to F3 : F0 = priorty  - F1/F2 = optional</t>
      </text>
    </comment>
    <comment ref="E3" authorId="4" shapeId="0" xr:uid="{5ACDF1B6-BAB5-664F-BA96-4F0945B39BC7}">
      <text>
        <t>[Threaded comment]
Your version of Excel allows you to read this threaded comment; however, any edits to it will get removed if the file is opened in a newer version of Excel. Learn more: https://go.microsoft.com/fwlink/?linkid=870924
Comment:
    Description of what the CU leader must do to achieve the criterion</t>
      </text>
    </comment>
    <comment ref="F3" authorId="5" shapeId="0" xr:uid="{02386129-1105-5B46-8E69-90CE566CA35C}">
      <text>
        <t>[Threaded comment]
Your version of Excel allows you to read this threaded comment; however, any edits to it will get removed if the file is opened in a newer version of Excel. Learn more: https://go.microsoft.com/fwlink/?linkid=870924
Comment:
    According to your work, please evaluate the level of answser</t>
      </text>
    </comment>
    <comment ref="G3" authorId="6" shapeId="0" xr:uid="{3AE9DF28-6719-7544-9142-FF5555A967F0}">
      <text>
        <t>[Threaded comment]
Your version of Excel allows you to read this threaded comment; however, any edits to it will get removed if the file is opened in a newer version of Excel. Learn more: https://go.microsoft.com/fwlink/?linkid=870924
Comment:
    Give the name of the person and its function</t>
      </text>
    </comment>
    <comment ref="H3" authorId="7" shapeId="0" xr:uid="{5EEA7431-007F-1440-AD78-27FBF1683557}">
      <text>
        <t>[Threaded comment]
Your version of Excel allows you to read this threaded comment; however, any edits to it will get removed if the file is opened in a newer version of Excel. Learn more: https://go.microsoft.com/fwlink/?linkid=870924
Comment:
    Explain the ressources used to acheive the objective</t>
      </text>
    </comment>
    <comment ref="I3" authorId="8" shapeId="0" xr:uid="{D8C68EAF-1215-9344-81DF-9AE49377F453}">
      <text>
        <t>[Threaded comment]
Your version of Excel allows you to read this threaded comment; however, any edits to it will get removed if the file is opened in a newer version of Excel. Learn more: https://go.microsoft.com/fwlink/?linkid=870924
Comment:
    explain why you did this action to validate this criterion</t>
      </text>
    </comment>
    <comment ref="J3" authorId="9" shapeId="0" xr:uid="{0F9C8765-801F-9044-821D-5C419C1FDC26}">
      <text>
        <t>[Threaded comment]
Your version of Excel allows you to read this threaded comment; however, any edits to it will get removed if the file is opened in a newer version of Excel. Learn more: https://go.microsoft.com/fwlink/?linkid=870924
Comment:
    Please explain if you think there will be a problem in fully achieving the objective</t>
      </text>
    </comment>
    <comment ref="K3" authorId="10" shapeId="0" xr:uid="{92CA6938-8057-B14E-83B5-0C5987992BF2}">
      <text>
        <t xml:space="preserve">[Threaded comment]
Your version of Excel allows you to read this threaded comment; however, any edits to it will get removed if the file is opened in a newer version of Excel. Learn more: https://go.microsoft.com/fwlink/?linkid=870924
Comment:
    Ideal date of completion </t>
      </text>
    </comment>
    <comment ref="L3" authorId="11" shapeId="0" xr:uid="{616D75B0-509E-D34D-A5AA-BC8B56BCA391}">
      <text>
        <t>[Threaded comment]
Your version of Excel allows you to read this threaded comment; however, any edits to it will get removed if the file is opened in a newer version of Excel. Learn more: https://go.microsoft.com/fwlink/?linkid=870924
Comment:
    Real date of completion</t>
      </text>
    </comment>
    <comment ref="M3" authorId="12" shapeId="0" xr:uid="{91FBD33F-93C2-9640-9DEC-66B48B3B3894}">
      <text>
        <t>[Threaded comment]
Your version of Excel allows you to read this threaded comment; however, any edits to it will get removed if the file is opened in a newer version of Excel. Learn more: https://go.microsoft.com/fwlink/?linkid=870924
Comment:
    Evaluation of the level of achievement according to the understanding of WP leader</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tc={D3AC9018-E40D-0F4D-9F93-7327C98C39DE}</author>
    <author>tc={BFD36EA3-B6A8-D84A-A981-48BE3A6EC3A8}</author>
    <author>tc={ED5A33D2-209F-974D-A750-D7558831B600}</author>
    <author>tc={4B5D47B5-3E32-8E43-8798-EA03BC171355}</author>
    <author>tc={9B8B63BD-EB22-974F-B8DF-CC30D35D2CA7}</author>
    <author>tc={052B866D-4DED-4941-A494-177087D6EA36}</author>
    <author>tc={0B0AB1CC-6856-C047-BDA4-42759DA5F9A0}</author>
    <author>tc={F228D9AA-C03D-0F41-BA0B-5D541180DD10}</author>
    <author>tc={CF16C9CF-379A-F047-ADDA-D0F358EDFFAD}</author>
    <author>tc={C4EFE27F-1E09-5E4B-AA2D-0B847CA312BC}</author>
    <author>tc={B5F9AF77-88CB-434F-AFB6-A489FB9B30BA}</author>
    <author>tc={952A5DA2-C8DF-B74C-8BE3-CD199214A122}</author>
    <author>tc={A91BADAE-AAB0-C546-9BE0-72F8B7716D80}</author>
  </authors>
  <commentList>
    <comment ref="A3" authorId="0" shapeId="0" xr:uid="{D3AC9018-E40D-0F4D-9F93-7327C98C39DE}">
      <text>
        <t>[Threaded comment]
Your version of Excel allows you to read this threaded comment; however, any edits to it will get removed if the file is opened in a newer version of Excel. Learn more: https://go.microsoft.com/fwlink/?linkid=870924
Comment:
    Actions of the demonstrator and its constituents (stakeholders, platform) expressed exclusively in terms of purpose</t>
      </text>
    </comment>
    <comment ref="B3" authorId="1" shapeId="0" xr:uid="{BFD36EA3-B6A8-D84A-A981-48BE3A6EC3A8}">
      <text>
        <t>[Threaded comment]
Your version of Excel allows you to read this threaded comment; however, any edits to it will get removed if the file is opened in a newer version of Excel. Learn more: https://go.microsoft.com/fwlink/?linkid=870924
Comment:
    Refinement the functions in order to orient the axes to be developed.</t>
      </text>
    </comment>
    <comment ref="C3" authorId="2" shapeId="0" xr:uid="{ED5A33D2-209F-974D-A750-D7558831B600}">
      <text>
        <t>[Threaded comment]
Your version of Excel allows you to read this threaded comment; however, any edits to it will get removed if the file is opened in a newer version of Excel. Learn more: https://go.microsoft.com/fwlink/?linkid=870924
Comment:
    Qualitative elements that make it possible to assess the way in which a function is fulfilled</t>
      </text>
    </comment>
    <comment ref="D3" authorId="3" shapeId="0" xr:uid="{4B5D47B5-3E32-8E43-8798-EA03BC171355}">
      <text>
        <t>[Threaded comment]
Your version of Excel allows you to read this threaded comment; however, any edits to it will get removed if the file is opened in a newer version of Excel. Learn more: https://go.microsoft.com/fwlink/?linkid=870924
Comment:
    Tolerance on the satisfaction of the level of a criterion and goes from F0 to F3 : F0 = priorty  - F1/F2 = optional</t>
      </text>
    </comment>
    <comment ref="E3" authorId="4" shapeId="0" xr:uid="{9B8B63BD-EB22-974F-B8DF-CC30D35D2CA7}">
      <text>
        <t>[Threaded comment]
Your version of Excel allows you to read this threaded comment; however, any edits to it will get removed if the file is opened in a newer version of Excel. Learn more: https://go.microsoft.com/fwlink/?linkid=870924
Comment:
    Description of what the CU leader must do to achieve the criterion</t>
      </text>
    </comment>
    <comment ref="F3" authorId="5" shapeId="0" xr:uid="{052B866D-4DED-4941-A494-177087D6EA36}">
      <text>
        <t>[Threaded comment]
Your version of Excel allows you to read this threaded comment; however, any edits to it will get removed if the file is opened in a newer version of Excel. Learn more: https://go.microsoft.com/fwlink/?linkid=870924
Comment:
    According to your work, please evaluate the level of answser</t>
      </text>
    </comment>
    <comment ref="G3" authorId="6" shapeId="0" xr:uid="{0B0AB1CC-6856-C047-BDA4-42759DA5F9A0}">
      <text>
        <t>[Threaded comment]
Your version of Excel allows you to read this threaded comment; however, any edits to it will get removed if the file is opened in a newer version of Excel. Learn more: https://go.microsoft.com/fwlink/?linkid=870924
Comment:
    Give the name of the person and its function</t>
      </text>
    </comment>
    <comment ref="H3" authorId="7" shapeId="0" xr:uid="{F228D9AA-C03D-0F41-BA0B-5D541180DD10}">
      <text>
        <t>[Threaded comment]
Your version of Excel allows you to read this threaded comment; however, any edits to it will get removed if the file is opened in a newer version of Excel. Learn more: https://go.microsoft.com/fwlink/?linkid=870924
Comment:
    Explain the ressources used to acheive the objective</t>
      </text>
    </comment>
    <comment ref="I3" authorId="8" shapeId="0" xr:uid="{CF16C9CF-379A-F047-ADDA-D0F358EDFFAD}">
      <text>
        <t>[Threaded comment]
Your version of Excel allows you to read this threaded comment; however, any edits to it will get removed if the file is opened in a newer version of Excel. Learn more: https://go.microsoft.com/fwlink/?linkid=870924
Comment:
    explain why you did this action to validate this criterion</t>
      </text>
    </comment>
    <comment ref="J3" authorId="9" shapeId="0" xr:uid="{C4EFE27F-1E09-5E4B-AA2D-0B847CA312BC}">
      <text>
        <t>[Threaded comment]
Your version of Excel allows you to read this threaded comment; however, any edits to it will get removed if the file is opened in a newer version of Excel. Learn more: https://go.microsoft.com/fwlink/?linkid=870924
Comment:
    Please explain if you think there will be a problem in fully achieving the objective</t>
      </text>
    </comment>
    <comment ref="K3" authorId="10" shapeId="0" xr:uid="{B5F9AF77-88CB-434F-AFB6-A489FB9B30BA}">
      <text>
        <t xml:space="preserve">[Threaded comment]
Your version of Excel allows you to read this threaded comment; however, any edits to it will get removed if the file is opened in a newer version of Excel. Learn more: https://go.microsoft.com/fwlink/?linkid=870924
Comment:
    Ideal date of completion </t>
      </text>
    </comment>
    <comment ref="L3" authorId="11" shapeId="0" xr:uid="{952A5DA2-C8DF-B74C-8BE3-CD199214A122}">
      <text>
        <t>[Threaded comment]
Your version of Excel allows you to read this threaded comment; however, any edits to it will get removed if the file is opened in a newer version of Excel. Learn more: https://go.microsoft.com/fwlink/?linkid=870924
Comment:
    Real date of completion</t>
      </text>
    </comment>
    <comment ref="M3" authorId="12" shapeId="0" xr:uid="{A91BADAE-AAB0-C546-9BE0-72F8B7716D80}">
      <text>
        <t>[Threaded comment]
Your version of Excel allows you to read this threaded comment; however, any edits to it will get removed if the file is opened in a newer version of Excel. Learn more: https://go.microsoft.com/fwlink/?linkid=870924
Comment:
    Evaluation of the level of achievement according to the understanding of WP leader</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tc={04BD90BD-BAAA-4047-8CC4-FEA726F47FCF}</author>
    <author>tc={6B7652C9-E7EA-C249-A41F-0AFC4F415CBD}</author>
    <author>tc={ABE8CE0E-9646-3042-A151-233C450864D6}</author>
    <author>tc={09393824-7B57-1B4A-8CC5-68FC51F07F3E}</author>
    <author>tc={BEB8AA54-8848-8B49-BBC2-EB5608EB4257}</author>
    <author>tc={62550ABA-CC96-FB47-BADE-7690C71CF73B}</author>
    <author>tc={A4B71620-6468-1E4D-AF9C-CAA4B1F2CC68}</author>
    <author>tc={2BE57AB4-AEE1-4E4C-8C02-C28EBBCF9A30}</author>
    <author>tc={896CCC10-D655-FD48-B2AD-C808719648D6}</author>
    <author>tc={E848D69C-2A09-0C42-BB20-1AB95F10BE0F}</author>
    <author>tc={53954B74-6C2B-0A42-BA01-F18FA5A8E17B}</author>
    <author>tc={E1319B50-F865-1745-8636-AC17DD2B1F29}</author>
    <author>tc={BF7D5A5B-6B37-A745-A0C0-2256CBA9A7BF}</author>
  </authors>
  <commentList>
    <comment ref="A3" authorId="0" shapeId="0" xr:uid="{04BD90BD-BAAA-4047-8CC4-FEA726F47FCF}">
      <text>
        <t>[Threaded comment]
Your version of Excel allows you to read this threaded comment; however, any edits to it will get removed if the file is opened in a newer version of Excel. Learn more: https://go.microsoft.com/fwlink/?linkid=870924
Comment:
    Actions of the demonstrator and its constituents (stakeholders, platform) expressed exclusively in terms of purpose</t>
      </text>
    </comment>
    <comment ref="B3" authorId="1" shapeId="0" xr:uid="{6B7652C9-E7EA-C249-A41F-0AFC4F415CBD}">
      <text>
        <t>[Threaded comment]
Your version of Excel allows you to read this threaded comment; however, any edits to it will get removed if the file is opened in a newer version of Excel. Learn more: https://go.microsoft.com/fwlink/?linkid=870924
Comment:
    Refinement the functions in order to orient the axes to be developed.</t>
      </text>
    </comment>
    <comment ref="C3" authorId="2" shapeId="0" xr:uid="{ABE8CE0E-9646-3042-A151-233C450864D6}">
      <text>
        <t>[Threaded comment]
Your version of Excel allows you to read this threaded comment; however, any edits to it will get removed if the file is opened in a newer version of Excel. Learn more: https://go.microsoft.com/fwlink/?linkid=870924
Comment:
    Qualitative elements that make it possible to assess the way in which a function is fulfilled</t>
      </text>
    </comment>
    <comment ref="D3" authorId="3" shapeId="0" xr:uid="{09393824-7B57-1B4A-8CC5-68FC51F07F3E}">
      <text>
        <t>[Threaded comment]
Your version of Excel allows you to read this threaded comment; however, any edits to it will get removed if the file is opened in a newer version of Excel. Learn more: https://go.microsoft.com/fwlink/?linkid=870924
Comment:
    Tolerance on the satisfaction of the level of a criterion and goes from F0 to F3 : F0 = priorty  - F1/F2 = optional</t>
      </text>
    </comment>
    <comment ref="E3" authorId="4" shapeId="0" xr:uid="{BEB8AA54-8848-8B49-BBC2-EB5608EB4257}">
      <text>
        <t>[Threaded comment]
Your version of Excel allows you to read this threaded comment; however, any edits to it will get removed if the file is opened in a newer version of Excel. Learn more: https://go.microsoft.com/fwlink/?linkid=870924
Comment:
    Description of what the CU leader must do to achieve the criterion</t>
      </text>
    </comment>
    <comment ref="F3" authorId="5" shapeId="0" xr:uid="{62550ABA-CC96-FB47-BADE-7690C71CF73B}">
      <text>
        <t>[Threaded comment]
Your version of Excel allows you to read this threaded comment; however, any edits to it will get removed if the file is opened in a newer version of Excel. Learn more: https://go.microsoft.com/fwlink/?linkid=870924
Comment:
    According to your work, please evaluate the level of answser</t>
      </text>
    </comment>
    <comment ref="G3" authorId="6" shapeId="0" xr:uid="{A4B71620-6468-1E4D-AF9C-CAA4B1F2CC68}">
      <text>
        <t>[Threaded comment]
Your version of Excel allows you to read this threaded comment; however, any edits to it will get removed if the file is opened in a newer version of Excel. Learn more: https://go.microsoft.com/fwlink/?linkid=870924
Comment:
    Give the name of the person and its function</t>
      </text>
    </comment>
    <comment ref="H3" authorId="7" shapeId="0" xr:uid="{2BE57AB4-AEE1-4E4C-8C02-C28EBBCF9A30}">
      <text>
        <t>[Threaded comment]
Your version of Excel allows you to read this threaded comment; however, any edits to it will get removed if the file is opened in a newer version of Excel. Learn more: https://go.microsoft.com/fwlink/?linkid=870924
Comment:
    Explain the ressources used to acheive the objective</t>
      </text>
    </comment>
    <comment ref="I3" authorId="8" shapeId="0" xr:uid="{896CCC10-D655-FD48-B2AD-C808719648D6}">
      <text>
        <t>[Threaded comment]
Your version of Excel allows you to read this threaded comment; however, any edits to it will get removed if the file is opened in a newer version of Excel. Learn more: https://go.microsoft.com/fwlink/?linkid=870924
Comment:
    explain why you did this action to validate this criterion</t>
      </text>
    </comment>
    <comment ref="J3" authorId="9" shapeId="0" xr:uid="{E848D69C-2A09-0C42-BB20-1AB95F10BE0F}">
      <text>
        <t>[Threaded comment]
Your version of Excel allows you to read this threaded comment; however, any edits to it will get removed if the file is opened in a newer version of Excel. Learn more: https://go.microsoft.com/fwlink/?linkid=870924
Comment:
    Please explain if you think there will be a problem in fully achieving the objective</t>
      </text>
    </comment>
    <comment ref="K3" authorId="10" shapeId="0" xr:uid="{53954B74-6C2B-0A42-BA01-F18FA5A8E17B}">
      <text>
        <t xml:space="preserve">[Threaded comment]
Your version of Excel allows you to read this threaded comment; however, any edits to it will get removed if the file is opened in a newer version of Excel. Learn more: https://go.microsoft.com/fwlink/?linkid=870924
Comment:
    Ideal date of completion </t>
      </text>
    </comment>
    <comment ref="L3" authorId="11" shapeId="0" xr:uid="{E1319B50-F865-1745-8636-AC17DD2B1F29}">
      <text>
        <t>[Threaded comment]
Your version of Excel allows you to read this threaded comment; however, any edits to it will get removed if the file is opened in a newer version of Excel. Learn more: https://go.microsoft.com/fwlink/?linkid=870924
Comment:
    Real date of completion</t>
      </text>
    </comment>
    <comment ref="M3" authorId="12" shapeId="0" xr:uid="{BF7D5A5B-6B37-A745-A0C0-2256CBA9A7BF}">
      <text>
        <t>[Threaded comment]
Your version of Excel allows you to read this threaded comment; however, any edits to it will get removed if the file is opened in a newer version of Excel. Learn more: https://go.microsoft.com/fwlink/?linkid=870924
Comment:
    Evaluation of the level of achievement according to the understanding of WP leader</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tc={7F195021-29BB-5E4B-BB4F-BFD23B1EA737}</author>
    <author>tc={DA2394F3-9A59-A045-BCFF-5FEF8BC9F557}</author>
    <author>tc={E72E5954-BCD8-184B-9903-D8195869D156}</author>
    <author>tc={AD9AE89F-EF54-A14B-8935-0BEF02394AE7}</author>
    <author>tc={1BB7A43E-D8D3-2946-B84E-3DAF221A6329}</author>
    <author>tc={2FAA25C3-B6DF-E740-B8E1-7623FF8017C0}</author>
    <author>tc={6A3A9A9C-9C13-AA40-A93B-FD820AF2D721}</author>
    <author>tc={36D90532-E13E-5044-AFC4-E18E14C81550}</author>
    <author>tc={821276F8-C142-1F43-883E-268F18F498DE}</author>
    <author>tc={93B85166-BF3F-1B4C-A599-6B15513698B6}</author>
    <author>tc={4AEEACEF-FF43-2648-9895-8002F719A108}</author>
    <author>tc={FB227D0E-7412-8045-ABA0-E4ED255A601D}</author>
    <author>tc={FD2D5A1D-E7A3-B84B-BBCE-0C6F32B1E2E0}</author>
  </authors>
  <commentList>
    <comment ref="A3" authorId="0" shapeId="0" xr:uid="{7F195021-29BB-5E4B-BB4F-BFD23B1EA737}">
      <text>
        <t>[Threaded comment]
Your version of Excel allows you to read this threaded comment; however, any edits to it will get removed if the file is opened in a newer version of Excel. Learn more: https://go.microsoft.com/fwlink/?linkid=870924
Comment:
    Actions of the demonstrator and its constituents (stakeholders, platform) expressed exclusively in terms of purpose</t>
      </text>
    </comment>
    <comment ref="B3" authorId="1" shapeId="0" xr:uid="{DA2394F3-9A59-A045-BCFF-5FEF8BC9F557}">
      <text>
        <t>[Threaded comment]
Your version of Excel allows you to read this threaded comment; however, any edits to it will get removed if the file is opened in a newer version of Excel. Learn more: https://go.microsoft.com/fwlink/?linkid=870924
Comment:
    Refinement the functions in order to orient the axes to be developed.</t>
      </text>
    </comment>
    <comment ref="C3" authorId="2" shapeId="0" xr:uid="{E72E5954-BCD8-184B-9903-D8195869D156}">
      <text>
        <t>[Threaded comment]
Your version of Excel allows you to read this threaded comment; however, any edits to it will get removed if the file is opened in a newer version of Excel. Learn more: https://go.microsoft.com/fwlink/?linkid=870924
Comment:
    Qualitative elements that make it possible to assess the way in which a function is fulfilled</t>
      </text>
    </comment>
    <comment ref="D3" authorId="3" shapeId="0" xr:uid="{AD9AE89F-EF54-A14B-8935-0BEF02394AE7}">
      <text>
        <t>[Threaded comment]
Your version of Excel allows you to read this threaded comment; however, any edits to it will get removed if the file is opened in a newer version of Excel. Learn more: https://go.microsoft.com/fwlink/?linkid=870924
Comment:
    Tolerance on the satisfaction of the level of a criterion and goes from F0 to F3 : F0 = priorty  - F1/F2 = optional</t>
      </text>
    </comment>
    <comment ref="E3" authorId="4" shapeId="0" xr:uid="{1BB7A43E-D8D3-2946-B84E-3DAF221A6329}">
      <text>
        <t>[Threaded comment]
Your version of Excel allows you to read this threaded comment; however, any edits to it will get removed if the file is opened in a newer version of Excel. Learn more: https://go.microsoft.com/fwlink/?linkid=870924
Comment:
    Description of what the CU leader must do to achieve the criterion</t>
      </text>
    </comment>
    <comment ref="F3" authorId="5" shapeId="0" xr:uid="{2FAA25C3-B6DF-E740-B8E1-7623FF8017C0}">
      <text>
        <t>[Threaded comment]
Your version of Excel allows you to read this threaded comment; however, any edits to it will get removed if the file is opened in a newer version of Excel. Learn more: https://go.microsoft.com/fwlink/?linkid=870924
Comment:
    According to your work, please evaluate the level of answser</t>
      </text>
    </comment>
    <comment ref="G3" authorId="6" shapeId="0" xr:uid="{6A3A9A9C-9C13-AA40-A93B-FD820AF2D721}">
      <text>
        <t>[Threaded comment]
Your version of Excel allows you to read this threaded comment; however, any edits to it will get removed if the file is opened in a newer version of Excel. Learn more: https://go.microsoft.com/fwlink/?linkid=870924
Comment:
    Give the name of the person and its function</t>
      </text>
    </comment>
    <comment ref="H3" authorId="7" shapeId="0" xr:uid="{36D90532-E13E-5044-AFC4-E18E14C81550}">
      <text>
        <t>[Threaded comment]
Your version of Excel allows you to read this threaded comment; however, any edits to it will get removed if the file is opened in a newer version of Excel. Learn more: https://go.microsoft.com/fwlink/?linkid=870924
Comment:
    Explain the ressources used to acheive the objective</t>
      </text>
    </comment>
    <comment ref="I3" authorId="8" shapeId="0" xr:uid="{821276F8-C142-1F43-883E-268F18F498DE}">
      <text>
        <t>[Threaded comment]
Your version of Excel allows you to read this threaded comment; however, any edits to it will get removed if the file is opened in a newer version of Excel. Learn more: https://go.microsoft.com/fwlink/?linkid=870924
Comment:
    explain why you did this action to validate this criterion</t>
      </text>
    </comment>
    <comment ref="J3" authorId="9" shapeId="0" xr:uid="{93B85166-BF3F-1B4C-A599-6B15513698B6}">
      <text>
        <t>[Threaded comment]
Your version of Excel allows you to read this threaded comment; however, any edits to it will get removed if the file is opened in a newer version of Excel. Learn more: https://go.microsoft.com/fwlink/?linkid=870924
Comment:
    Please explain if you think there will be a problem in fully achieving the objective</t>
      </text>
    </comment>
    <comment ref="K3" authorId="10" shapeId="0" xr:uid="{4AEEACEF-FF43-2648-9895-8002F719A108}">
      <text>
        <t xml:space="preserve">[Threaded comment]
Your version of Excel allows you to read this threaded comment; however, any edits to it will get removed if the file is opened in a newer version of Excel. Learn more: https://go.microsoft.com/fwlink/?linkid=870924
Comment:
    Ideal date of completion </t>
      </text>
    </comment>
    <comment ref="L3" authorId="11" shapeId="0" xr:uid="{FB227D0E-7412-8045-ABA0-E4ED255A601D}">
      <text>
        <t>[Threaded comment]
Your version of Excel allows you to read this threaded comment; however, any edits to it will get removed if the file is opened in a newer version of Excel. Learn more: https://go.microsoft.com/fwlink/?linkid=870924
Comment:
    Real date of completion</t>
      </text>
    </comment>
    <comment ref="M3" authorId="12" shapeId="0" xr:uid="{FD2D5A1D-E7A3-B84B-BBCE-0C6F32B1E2E0}">
      <text>
        <t>[Threaded comment]
Your version of Excel allows you to read this threaded comment; however, any edits to it will get removed if the file is opened in a newer version of Excel. Learn more: https://go.microsoft.com/fwlink/?linkid=870924
Comment:
    Evaluation of the level of achievement according to the understanding of WP leader</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tc={A503B464-F068-2F47-8F79-1FBF12946E62}</author>
    <author>tc={E80CC9BC-BF81-FF4C-88AD-4F3DC77FBD32}</author>
    <author>tc={6AB2853D-6AE8-8344-9CF3-EE7DD729A576}</author>
    <author>tc={1F194A68-9CA1-6B49-AB47-03625C43A19D}</author>
    <author>tc={3E9FB6D7-444B-B34F-A64B-5D47CCFD2529}</author>
    <author>tc={5DE26799-9753-794B-916A-1CA34B57D570}</author>
    <author>tc={F0F9E9FA-2833-014A-BB5F-843746819B03}</author>
    <author>tc={1F776B85-0805-F748-A0C0-EF1221BF31C6}</author>
    <author>tc={59DBAB29-F28A-D145-86A6-945C17D66D36}</author>
    <author>tc={CB8FACA5-60BC-BC4C-B8A9-D5232FB61D09}</author>
    <author>tc={E5FC3237-B39C-D348-8779-D39EFCCB531E}</author>
    <author>tc={4BFBD4D3-7827-6449-ABD8-21DC01C61659}</author>
    <author>tc={3E2C0CBC-D527-8D4F-82A5-E09EA8633040}</author>
  </authors>
  <commentList>
    <comment ref="A3" authorId="0" shapeId="0" xr:uid="{A503B464-F068-2F47-8F79-1FBF12946E62}">
      <text>
        <t>[Threaded comment]
Your version of Excel allows you to read this threaded comment; however, any edits to it will get removed if the file is opened in a newer version of Excel. Learn more: https://go.microsoft.com/fwlink/?linkid=870924
Comment:
    Actions of the demonstrator and its constituents (stakeholders, platform) expressed exclusively in terms of purpose</t>
      </text>
    </comment>
    <comment ref="B3" authorId="1" shapeId="0" xr:uid="{E80CC9BC-BF81-FF4C-88AD-4F3DC77FBD32}">
      <text>
        <t>[Threaded comment]
Your version of Excel allows you to read this threaded comment; however, any edits to it will get removed if the file is opened in a newer version of Excel. Learn more: https://go.microsoft.com/fwlink/?linkid=870924
Comment:
    Refinement the functions in order to orient the axes to be developed.</t>
      </text>
    </comment>
    <comment ref="C3" authorId="2" shapeId="0" xr:uid="{6AB2853D-6AE8-8344-9CF3-EE7DD729A576}">
      <text>
        <t>[Threaded comment]
Your version of Excel allows you to read this threaded comment; however, any edits to it will get removed if the file is opened in a newer version of Excel. Learn more: https://go.microsoft.com/fwlink/?linkid=870924
Comment:
    Qualitative elements that make it possible to assess the way in which a function is fulfilled</t>
      </text>
    </comment>
    <comment ref="D3" authorId="3" shapeId="0" xr:uid="{1F194A68-9CA1-6B49-AB47-03625C43A19D}">
      <text>
        <t>[Threaded comment]
Your version of Excel allows you to read this threaded comment; however, any edits to it will get removed if the file is opened in a newer version of Excel. Learn more: https://go.microsoft.com/fwlink/?linkid=870924
Comment:
    Tolerance on the satisfaction of the level of a criterion and goes from F0 to F3 : F0 = priorty  - F1/F2 = optional</t>
      </text>
    </comment>
    <comment ref="E3" authorId="4" shapeId="0" xr:uid="{3E9FB6D7-444B-B34F-A64B-5D47CCFD2529}">
      <text>
        <t>[Threaded comment]
Your version of Excel allows you to read this threaded comment; however, any edits to it will get removed if the file is opened in a newer version of Excel. Learn more: https://go.microsoft.com/fwlink/?linkid=870924
Comment:
    Description of what the CU leader must do to achieve the criterion</t>
      </text>
    </comment>
    <comment ref="F3" authorId="5" shapeId="0" xr:uid="{5DE26799-9753-794B-916A-1CA34B57D570}">
      <text>
        <t>[Threaded comment]
Your version of Excel allows you to read this threaded comment; however, any edits to it will get removed if the file is opened in a newer version of Excel. Learn more: https://go.microsoft.com/fwlink/?linkid=870924
Comment:
    According to your work, please evaluate the level of answser</t>
      </text>
    </comment>
    <comment ref="G3" authorId="6" shapeId="0" xr:uid="{F0F9E9FA-2833-014A-BB5F-843746819B03}">
      <text>
        <t>[Threaded comment]
Your version of Excel allows you to read this threaded comment; however, any edits to it will get removed if the file is opened in a newer version of Excel. Learn more: https://go.microsoft.com/fwlink/?linkid=870924
Comment:
    Give the name of the person and its function</t>
      </text>
    </comment>
    <comment ref="H3" authorId="7" shapeId="0" xr:uid="{1F776B85-0805-F748-A0C0-EF1221BF31C6}">
      <text>
        <t>[Threaded comment]
Your version of Excel allows you to read this threaded comment; however, any edits to it will get removed if the file is opened in a newer version of Excel. Learn more: https://go.microsoft.com/fwlink/?linkid=870924
Comment:
    Explain the ressources used to acheive the objective</t>
      </text>
    </comment>
    <comment ref="I3" authorId="8" shapeId="0" xr:uid="{59DBAB29-F28A-D145-86A6-945C17D66D36}">
      <text>
        <t>[Threaded comment]
Your version of Excel allows you to read this threaded comment; however, any edits to it will get removed if the file is opened in a newer version of Excel. Learn more: https://go.microsoft.com/fwlink/?linkid=870924
Comment:
    explain why you did this action to validate this criterion</t>
      </text>
    </comment>
    <comment ref="J3" authorId="9" shapeId="0" xr:uid="{CB8FACA5-60BC-BC4C-B8A9-D5232FB61D09}">
      <text>
        <t>[Threaded comment]
Your version of Excel allows you to read this threaded comment; however, any edits to it will get removed if the file is opened in a newer version of Excel. Learn more: https://go.microsoft.com/fwlink/?linkid=870924
Comment:
    Please explain if you think there will be a problem in fully achieving the objective</t>
      </text>
    </comment>
    <comment ref="K3" authorId="10" shapeId="0" xr:uid="{E5FC3237-B39C-D348-8779-D39EFCCB531E}">
      <text>
        <t xml:space="preserve">[Threaded comment]
Your version of Excel allows you to read this threaded comment; however, any edits to it will get removed if the file is opened in a newer version of Excel. Learn more: https://go.microsoft.com/fwlink/?linkid=870924
Comment:
    Ideal date of completion </t>
      </text>
    </comment>
    <comment ref="L3" authorId="11" shapeId="0" xr:uid="{4BFBD4D3-7827-6449-ABD8-21DC01C61659}">
      <text>
        <t>[Threaded comment]
Your version of Excel allows you to read this threaded comment; however, any edits to it will get removed if the file is opened in a newer version of Excel. Learn more: https://go.microsoft.com/fwlink/?linkid=870924
Comment:
    Real date of completion</t>
      </text>
    </comment>
    <comment ref="M3" authorId="12" shapeId="0" xr:uid="{3E2C0CBC-D527-8D4F-82A5-E09EA8633040}">
      <text>
        <t>[Threaded comment]
Your version of Excel allows you to read this threaded comment; however, any edits to it will get removed if the file is opened in a newer version of Excel. Learn more: https://go.microsoft.com/fwlink/?linkid=870924
Comment:
    Evaluation of the level of achievement according to the understanding of WP leader</t>
      </text>
    </comment>
  </commentList>
</comments>
</file>

<file path=xl/sharedStrings.xml><?xml version="1.0" encoding="utf-8"?>
<sst xmlns="http://schemas.openxmlformats.org/spreadsheetml/2006/main" count="1129" uniqueCount="565">
  <si>
    <t>DATA</t>
  </si>
  <si>
    <t>Provied by consortium (WP2 - T4.1 &amp; T4.2 - WP5)</t>
  </si>
  <si>
    <t>Function</t>
  </si>
  <si>
    <t>Actions of the demonstrator and its constituents (stakeholders, platform) expressed exclusively in terms of purpose</t>
  </si>
  <si>
    <t>Sub-function</t>
  </si>
  <si>
    <t>Refinement the functions in order to orient the axes to be developed.</t>
  </si>
  <si>
    <t>Criterion</t>
  </si>
  <si>
    <t>Qualitative elements that make it possible to assess the way in which a function is fulfilled</t>
  </si>
  <si>
    <t>Flexiblity</t>
  </si>
  <si>
    <t>Tolerance on the satisfaction of the level of a criterion and goes from F0 to F3 : F0 = priorty  - F1/F2 = optional
Please use the drop-down list to answer</t>
  </si>
  <si>
    <t>Control</t>
  </si>
  <si>
    <t>Description of what the CU leader must do to achieve the criterion.</t>
  </si>
  <si>
    <t>Provied by UC leader</t>
  </si>
  <si>
    <r>
      <t xml:space="preserve">Achieved objectives 
</t>
    </r>
    <r>
      <rPr>
        <i/>
        <sz val="8"/>
        <color theme="0"/>
        <rFont val="Trebuchet MS"/>
        <family val="2"/>
      </rPr>
      <t>Yes: green
In part: orange
No: red</t>
    </r>
  </si>
  <si>
    <t>According to your work, please evaluate the level of answser</t>
  </si>
  <si>
    <t>Pilot (Responsible)</t>
  </si>
  <si>
    <t>Give the name of the person and its function</t>
  </si>
  <si>
    <t>Allocated resources</t>
  </si>
  <si>
    <t>Explain the ressources used to acheive the objective</t>
  </si>
  <si>
    <t>Justification / comment</t>
  </si>
  <si>
    <t>explain why you did this action to validate this criterion</t>
  </si>
  <si>
    <r>
      <t xml:space="preserve">Issue to achieve? 
</t>
    </r>
    <r>
      <rPr>
        <i/>
        <sz val="10"/>
        <color theme="0"/>
        <rFont val="Trebuchet MS"/>
        <family val="2"/>
      </rPr>
      <t>If yes, please explain</t>
    </r>
  </si>
  <si>
    <t>Please explain if you think there will be a problem in fully achieving the objective.</t>
  </si>
  <si>
    <t>Expect date of completion</t>
  </si>
  <si>
    <t>Ideal date of realisation</t>
  </si>
  <si>
    <t>Date of final completion</t>
  </si>
  <si>
    <t>Real date of realisation</t>
  </si>
  <si>
    <t>Validation by WP leader</t>
  </si>
  <si>
    <r>
      <t xml:space="preserve">Review by WP leader
</t>
    </r>
    <r>
      <rPr>
        <i/>
        <sz val="9"/>
        <color theme="0"/>
        <rFont val="Trebuchet MS"/>
        <family val="2"/>
      </rPr>
      <t xml:space="preserve">Yes: green
In part: orange
No: red </t>
    </r>
  </si>
  <si>
    <t>Evaluation of the level of achievement according to the understanding of WP leader</t>
  </si>
  <si>
    <t>Date of review</t>
  </si>
  <si>
    <t>Comment</t>
  </si>
  <si>
    <t>This dashboard fills up automatically according to your answers to the different functions (to go to the sheet, click on the arrows or the titles)</t>
  </si>
  <si>
    <t>Codesigned &amp; validated by consortium</t>
  </si>
  <si>
    <t>Flexibility</t>
  </si>
  <si>
    <t>No Demo</t>
  </si>
  <si>
    <t>Achieved objectives by UC leader</t>
  </si>
  <si>
    <t>Review by WP leader</t>
  </si>
  <si>
    <t>F0</t>
  </si>
  <si>
    <t>F1/F2</t>
  </si>
  <si>
    <t>/</t>
  </si>
  <si>
    <t>No</t>
  </si>
  <si>
    <t>in part</t>
  </si>
  <si>
    <t>Yes</t>
  </si>
  <si>
    <t>PF1</t>
  </si>
  <si>
    <t>PF1: Design a customized product for users with the help of other specialized stakeholders</t>
  </si>
  <si>
    <t>PF2</t>
  </si>
  <si>
    <t>PF2: Co-design with other stakeholders and users using the platform</t>
  </si>
  <si>
    <t>PF3</t>
  </si>
  <si>
    <t>PF3: Produce a customized product for users with the help of other specialized stakeholders </t>
  </si>
  <si>
    <t>PF4</t>
  </si>
  <si>
    <t>PF4: Produce in network with other stakeholders using the platform</t>
  </si>
  <si>
    <t>PF5</t>
  </si>
  <si>
    <t>PF5: Provide services to users through the platform</t>
  </si>
  <si>
    <t>SF1</t>
  </si>
  <si>
    <t>SF1: Provide manufacturing data (means of production, production capacity, location, delays…) to the platform</t>
  </si>
  <si>
    <t>SF2</t>
  </si>
  <si>
    <t>SF2: Share environmental practices to the other stakeholders</t>
  </si>
  <si>
    <t>SF3</t>
  </si>
  <si>
    <t>SF3: Share manufacturing data for design to the users</t>
  </si>
  <si>
    <t>SF4</t>
  </si>
  <si>
    <t>SF4: Insert into the territory</t>
  </si>
  <si>
    <t>CF1</t>
  </si>
  <si>
    <t>CF1: Adjust to the pillars of the circular economy</t>
  </si>
  <si>
    <t>Total</t>
  </si>
  <si>
    <t xml:space="preserve">minimun line to fill in (F0 of F1/F2) </t>
  </si>
  <si>
    <t>Possible Other line to filll in</t>
  </si>
  <si>
    <t xml:space="preserve">*************************       Cells to fill in      ************************* </t>
  </si>
  <si>
    <r>
      <t xml:space="preserve">Achieved objectives 
</t>
    </r>
    <r>
      <rPr>
        <b/>
        <i/>
        <sz val="8"/>
        <color theme="0"/>
        <rFont val="Trebuchet MS"/>
        <family val="2"/>
      </rPr>
      <t>Yes: green
In part: orange
No: red</t>
    </r>
  </si>
  <si>
    <r>
      <t xml:space="preserve">Issue to achieve? 
</t>
    </r>
    <r>
      <rPr>
        <b/>
        <i/>
        <sz val="11"/>
        <color theme="0"/>
        <rFont val="Trebuchet MS"/>
        <family val="2"/>
      </rPr>
      <t>If yes, please explain</t>
    </r>
  </si>
  <si>
    <t>Expected date of completion</t>
  </si>
  <si>
    <t>PF1.1. The demonstrator must provide information on the context, the capture and classification of the request (WP2.2: 1_Empathization)</t>
  </si>
  <si>
    <t>PF 1.1.1. The demonstrator must collect data provide information on the context, the capture and classification of the request (WP2.2: 1.1.1_Communicate)</t>
  </si>
  <si>
    <t>PF 1.1.2: The demonstrator must understand the users’ problem (WP2.2: 1.1.2_Search/understand the problem)</t>
  </si>
  <si>
    <t>PF1.1.3: The demonstrator must analyse conscious and unconscious user needs (WP2.2: 1.2.1_Analyse conscious and unconscious user needs)</t>
  </si>
  <si>
    <t>PF1.1.4: The demonstrator must highlight the design constraints to be considered to solve the problem (WP2.2: 1.2.2_ Identify designing constraints)</t>
  </si>
  <si>
    <t>PF 1.2. The demonstrator must interpret the collecting data and delimit the scope of the project and refine it (WP2.2: 2_Project definition)</t>
  </si>
  <si>
    <t>PF 1.2.1. The demonstrator must allow the discussion between all stakeholders involved in the project (WP2.2: 2.1.1_Exchange with the involved stakeholders)</t>
  </si>
  <si>
    <t>PF 1.2.2. The demonstrator must help to prioritize users’ needs (WP2.2: 2.1.2_Formulate a point of view)</t>
  </si>
  <si>
    <t>PF 1.2.3. The demonstrator must formulate the continuation of the project (WP2.2: 2.2.1_Confront requirements, needs and constraints)</t>
  </si>
  <si>
    <t>PF 1.2.4. The demonstrator must propose potential functionalities and properties of the future product (WP2.2: 2.2.2_Hypothesize)</t>
  </si>
  <si>
    <t xml:space="preserve"> </t>
  </si>
  <si>
    <t>PF1.3. The demonstrator must produce, develop and communicate new ideas and solutions (WP2.2: 3_Ideation)</t>
  </si>
  <si>
    <t>PF 1.3.1 The demonstrator must allow a formalised, collective and creative solution to the problem identified (WP2.2: 3.1.1_Brainstorm)</t>
  </si>
  <si>
    <t>PF 1.3.2 The demonstrator must help to class and select the suitable ideas (WP2.2: 3.1.2_Organize and pool ideas)</t>
  </si>
  <si>
    <t>PF 1.3.3 The demonstrator must propose solutions to turn ideas into reality (WP2.2: 3.2.1_Generate solutions)</t>
  </si>
  <si>
    <t>PF 1.3.4 The demonstrator must select the solutions chosen by the user (WP2.2: 3.2.2_Validate and decide)</t>
  </si>
  <si>
    <t>PF 1.4 The demonstrator must allow the solution to be presented in the form of a formal model (WP2.2: 4_Modelling)</t>
  </si>
  <si>
    <t>PF 1.4.1 The demonstrator must help to define if the solutions meet the problem (WP2.2: 4.1.1_Examine the functionalities of the product)</t>
  </si>
  <si>
    <t>PF 1.4.2 The demonstrator must allow to choose the suitable materials (according to the demand of the user) to use for the modelling (WP2.2: 4_1_2 Select materials)</t>
  </si>
  <si>
    <t>PF 1.4.3 The demonstrator must allow to establish model of the chosen solutions (WP2.2: 4_2_1 Draw the preliminary drafts)</t>
  </si>
  <si>
    <t>PF 1.4.4 The demonstrator must allow the validation of the models by the users, manufacturers and makers (WP2.2: 4_2_2 Validate with the users, manufacturers and makers)</t>
  </si>
  <si>
    <t>Validation of the models according to its expertise</t>
  </si>
  <si>
    <t>PF 1.5 The demonstrator must allow the solution to be presented in the form of a physical element (WP2.2: 5_Prototyping)</t>
  </si>
  <si>
    <t>PF 1.5.1 The demonstrator must allow to choose the suitable materials (according to the demand of the user) to use for the prototyping (WP2.2: 5_1_1 Select material)</t>
  </si>
  <si>
    <t>PF 1.5.2 The demonstrator must allow to get the prototype of the favoured solution (WP2.2: 5_1_2 Launch the prototype elaboration)</t>
  </si>
  <si>
    <t>Prototyping and design capability, prototyping materials (plastic)</t>
  </si>
  <si>
    <t>Use of 3D printer and Shredding machine and cleaning operations</t>
  </si>
  <si>
    <t>Presence and mastery of Manual Injection machine</t>
  </si>
  <si>
    <t>Skills in Design for Additive Manufacturing and in Injection
molding design</t>
  </si>
  <si>
    <t>PF 1.5.3 The demonstrator must allow an evaluation of the prototype functioning (WP2.2: 5_2_1 Assess the resulting prototype)</t>
  </si>
  <si>
    <t>Mastery of objective evaluation (e.g. structural tests as mechanical properties) and subjective evaluation (e.g. user acceptability)</t>
  </si>
  <si>
    <t>Realization of protocol tests</t>
  </si>
  <si>
    <t>Ability to evaluate the prototype and to propose corrective actions, tools to correct the prototype</t>
  </si>
  <si>
    <t>Reporting malfunction or noncompliance report</t>
  </si>
  <si>
    <t>PF 1.5.4 The demonstrator must allow improve the prototype (WP2.2: 5_2_2 Determine corrective actions)</t>
  </si>
  <si>
    <t>Presence and mastery of 3D Printer/Injection moulding</t>
  </si>
  <si>
    <t>Skills in Design for Additive Manufacturing and in Injection moulding design</t>
  </si>
  <si>
    <t>Communication of improvements to be made on the product</t>
  </si>
  <si>
    <t>PF1.6 The demonstrator must lead to validate the project and prepare it for industrialization (WP 2.2: 6_Validate and launch)</t>
  </si>
  <si>
    <t>PF 1.6.1 The demonstrator must allow to visualize the functioning of the product in a specific context (WP2.2: 6_1_1 Use the product in real-life situation)</t>
  </si>
  <si>
    <t>PF 1.6.2 The demonstrator must highlight the suitable functioning of the product in a specific use scenario (WP2.2: 6_1_2 Validate the successful functioning of the product)</t>
  </si>
  <si>
    <t>PF 1.6.3 The demonstrator must allow to divide the entire market into segments (e.g. segment all users according to their requirements and look at which predefined segments the developed product fits) (WP2.2: 6_2_1 Realize a market study)</t>
  </si>
  <si>
    <t>PF 1.6.4 The demonstrator must allow the users to define if a mass customization strategy can be implemented (WP2.2: 6_2_2 Define a marketing strategy)</t>
  </si>
  <si>
    <t>PF 1.6.5 The demonstrator must allow the user to realize his own configuration under constraint or to customize his product by choosing the colours, textures or packaging (WP2.2: 6_3_1 Configure the product or part of the product pre-purchase)</t>
  </si>
  <si>
    <t>PF 1.6.6 The demonstrator must provide the consumer with the means to carry out the personalisation himself (WP2.2: 6_3_2 Customize a part of the product after purchase)</t>
  </si>
  <si>
    <t>PF 1.6.7 The demonstrator must define the conditions allow the industrialization of the product (WP2.2: 6_4_1 Elaborate the production order)</t>
  </si>
  <si>
    <t>PF 1.6.8 The demonstrator must characterize the industrialization launch of the product (WP2.2: 6_4_2 Pay the product)</t>
  </si>
  <si>
    <t>PF 1.6.9 The demonstrator must allow the transfer of the customized production order to the suitable manufacturer (WP2.2: 6_4_2 Transmit the production order)</t>
  </si>
  <si>
    <t>Reception of a specific production order</t>
  </si>
  <si>
    <t>PF2.1 The demonstrator must be informed of the information collected by the platform</t>
  </si>
  <si>
    <t>PF2.1.1 The demonstrator must be informed of the user's problem</t>
  </si>
  <si>
    <t xml:space="preserve">PF2.1.2 The demonstrator must be informed of the usage and designing constraints </t>
  </si>
  <si>
    <t>PF2.1.3 The demonstrator must be informed of the product function</t>
  </si>
  <si>
    <t xml:space="preserve">PF2.1.4 The demonstrator must be informed of the solutions validation </t>
  </si>
  <si>
    <t>PF2.2 The demonstrator must generate concepts and solutions</t>
  </si>
  <si>
    <t>PF2.2.1 The demonstrator must analyse information collected by the platform (user’s problem, usage and designing constraints, product function)</t>
  </si>
  <si>
    <t>PF2.2.2 The demonstrator must mobilize resources (human and material) for the creativity sessions.</t>
  </si>
  <si>
    <t>PF2.2.3 The demonstrator must organize creativity sessions</t>
  </si>
  <si>
    <t>PF2.2.4 The demonstrator must mobilize creativity methodologies and tools</t>
  </si>
  <si>
    <t>PF2.2.5 The demonstrator must capitalize on the results of the creativity sessions</t>
  </si>
  <si>
    <t>PF 2.3 The demonstrator must inform the platform about the results of ideas generation</t>
  </si>
  <si>
    <t>PF2.3.1 The demonstrator must transmit ideas to the platform thanks to specific forms</t>
  </si>
  <si>
    <t>PF2.3.2  The demonstrator must notify of selected idea(s)</t>
  </si>
  <si>
    <t>PF2.3.3 The demonstrator must translate concepts and ideas into technical solutions</t>
  </si>
  <si>
    <t>PF 2.4 The demonstrator must be able to model and prototype the identified solutions</t>
  </si>
  <si>
    <t>PF2.4.1 The demonstrator must be able to verify the technical feasibility of the future product with the support of the other stakeholders</t>
  </si>
  <si>
    <t>PF2.4.2 The demonstrator must be able to make corrections and improvements to the solution (from other partners).</t>
  </si>
  <si>
    <t>PF2.4.3 The demonstrator must be able to design and share the technical file of the product with the others stakeholders</t>
  </si>
  <si>
    <t>PF2.4.4 The demonstrator must allow visualization of its models and prototypes for the other stakeholders</t>
  </si>
  <si>
    <t>PF2.4.5 The demonstrator must transmit its models to other stakeholders</t>
  </si>
  <si>
    <t>PF2.4.6 The demonstrator must be able must be able to organize tests in situation </t>
  </si>
  <si>
    <r>
      <t>PF3: Produce a customized product for users with the help of other specialized stakeholders</t>
    </r>
    <r>
      <rPr>
        <sz val="10"/>
        <color theme="1"/>
        <rFont val="Times New Roman"/>
        <family val="1"/>
      </rPr>
      <t> </t>
    </r>
  </si>
  <si>
    <t>PF3.1 The demonstrator must inform a stakeholder of the production launch of a product (WP2.2: 7_Order Reception Process)</t>
  </si>
  <si>
    <t>PF 3.1.1 The demonstrator must characterize the transfer of an order from one stakeholder to another (WP2.2: 7_1 Receive the order)</t>
  </si>
  <si>
    <t>PF 3.1.2 The demonstrator must allow to validate that the manufacturing order is adapted to the activities carried out by the company (WP2.2: 7_2 Check the conformity of the order)</t>
  </si>
  <si>
    <t>Ability to assess the industrial feasibility of the product</t>
  </si>
  <si>
    <t>Ability to validate whether the order is conformed</t>
  </si>
  <si>
    <t>Validation of the order</t>
  </si>
  <si>
    <t>PF 3.2 The demonstrator must plan and start production (WP2.2: 8_Production management process)</t>
  </si>
  <si>
    <t>PF3.2.1 The demonstrator must organise production considering product flows, deadlines and supplies (WP2.2: 8_1 Plan the production)</t>
  </si>
  <si>
    <t>Use of production planning tools</t>
  </si>
  <si>
    <t>Ability to plan production</t>
  </si>
  <si>
    <t>Production plan</t>
  </si>
  <si>
    <t>PF3.2.2 The demonstrator must specify the availability of material and human resources (WP2.2: 8_2 Analyse production activity data)</t>
  </si>
  <si>
    <t>PF3.2.3 The demonstrator must define the production process (WP2.2: 8_3 Define the modality of the product industrialization)</t>
  </si>
  <si>
    <t>Production management capacity</t>
  </si>
  <si>
    <t>Presence of production plan</t>
  </si>
  <si>
    <t>Identification of the availability of production machines</t>
  </si>
  <si>
    <t>Identification of necessary resources (human and material)</t>
  </si>
  <si>
    <t>PF3.2.4 The demonstrator must allow to validate that the production methods meet the requirements of the product (WP2.2: 8_4 Check the conformity of the product)</t>
  </si>
  <si>
    <t>PF3.2.5 The demonstrator must allow to fit the product specification with industrialization process requirements (WP2.2: 8_5 Provide a technical assistance)</t>
  </si>
  <si>
    <t>List of corrective actions or suggestions for improvement</t>
  </si>
  <si>
    <t>Transmission of nonconformity</t>
  </si>
  <si>
    <t>PF 3.3 The demonstrator must allow the purchase of the product or a part/component of the product (WP2.2: 9_Purchase)</t>
  </si>
  <si>
    <t>PF3.3.1 The demonstrator must allow to estimate the quantity of products, components, raw materials or packaging to purchase (WP2.2: 9_1 Define supply needs)</t>
  </si>
  <si>
    <t>Tools to assess the quantity of materials required</t>
  </si>
  <si>
    <t>Knowledge of inventory management</t>
  </si>
  <si>
    <t>PF3.3.2 The demonstrator must allow to find suppliers able to provide components, raw materials or packaging according to the specifications (WP2.2: 9_2 Identify suppliers)</t>
  </si>
  <si>
    <t>Ability to select suppliers (materials, location, price, environmental impact, availability)</t>
  </si>
  <si>
    <t>PF3.3.3 The demonstrator must allow to put suppliers in competition to provide a product/service (WP2.2: 9_3 Make a call for tenders)</t>
  </si>
  <si>
    <t>PF3.3.4 The demonstrator must lead to an accurate demand of supply needs (quantity, delays, materials, origin…) (WP2.2: 9_4 Draw up a specification)</t>
  </si>
  <si>
    <t>PF3.3.5 The demonstrator must allow receipt of proposals from suppliers (WP2.2: 9_5 Analyse the answer to the call for tenders)</t>
  </si>
  <si>
    <t>Knowledge of supplier expertise</t>
  </si>
  <si>
    <t>Tender analysis skills</t>
  </si>
  <si>
    <t>PF3.3.6 The demonstrator must help the manufacturer to choose the suitable supplier from economic, industrial, environmental and social points of view (WP2.2: 9_6 Evaluate and choose the supplier)</t>
  </si>
  <si>
    <t>PF3.3.7 The demonstrator must enable stakeholders to reach an agreement and determine the commercial terms of their contract (WP2.2: 9_7 Negotiate price and contract)</t>
  </si>
  <si>
    <t>PF3.3.8 The demonstrator must validate the order launch according to the established specification and the contract (WP2.2: 9_8 Trigger the order)</t>
  </si>
  <si>
    <t>Receive the order</t>
  </si>
  <si>
    <t>Validate the order on the platform</t>
  </si>
  <si>
    <t>PF3.3.9 The demonstrator must allow the traceability of the order (WP2.2: 9_9 Track and monitor the order)</t>
  </si>
  <si>
    <t>Communication of the order information progress</t>
  </si>
  <si>
    <t>PF3.4 The demonstrator must allow the product to be obtained by the processing of material (WP2.2: 10_Manufacturing)</t>
  </si>
  <si>
    <t>PF3.4.1 The demonstrator must validate that the specification fits with the manufacturing process (WP2.2: 10_1 Check the feasibility of the specification)</t>
  </si>
  <si>
    <t>Presence of CAD software</t>
  </si>
  <si>
    <t>Skills in CAD knowledge</t>
  </si>
  <si>
    <t>Knowledge in Software machine parameters</t>
  </si>
  <si>
    <t>Validation of the feasibility on its machines</t>
  </si>
  <si>
    <t>Feasibility transmission on the platform</t>
  </si>
  <si>
    <t>PF3.4.2 The demonstrator must allow to fit the product specification with industrialization process requirements (WP2.2: 10_2 Provide a technical assistance)</t>
  </si>
  <si>
    <t>CAD software</t>
  </si>
  <si>
    <t>Modelling, production and design skills</t>
  </si>
  <si>
    <t>Report of improvement suggestions</t>
  </si>
  <si>
    <t>PF3.4.3 The demonstrator must allow to choose the suitable manufacturing and assembly operations from the instructions (drawings, bill of material...) (WP2.2: 10_3 Identify the manufacturing operations)</t>
  </si>
  <si>
    <t>Production management skills</t>
  </si>
  <si>
    <t>Manufacturing instructions</t>
  </si>
  <si>
    <t>Presence of design files, bills of materials, product specification and manufacturing plan</t>
  </si>
  <si>
    <t>PF3.4.4 The demonstrator must define the suitable amount of quantity or raw materials (WP2.2: 10_4 Select materials and components for manufacturing)</t>
  </si>
  <si>
    <t>Use of Shredding machine and cleaning operations</t>
  </si>
  <si>
    <t>CAD and Software machine parameters knowledge</t>
  </si>
  <si>
    <t>Skills in manufacturing tuning</t>
  </si>
  <si>
    <t>Sampling tools</t>
  </si>
  <si>
    <t>Manufacturing plan and bill of materials</t>
  </si>
  <si>
    <t>PF 3.4.5 The demonstrator must prepare the quantity of materials required for the manufacturing (WP2.2: 10_5 Build up the stock of raw materials and components)</t>
  </si>
  <si>
    <t>Materials and components for manufacturing</t>
  </si>
  <si>
    <t>Handling and sampling equipment</t>
  </si>
  <si>
    <t>PF3.4.6 The demonstrator must lead to the desired product (WP2.2: 10_6 Manufacture the product/component)</t>
  </si>
  <si>
    <t>Use and mastery of 3D printer, Manual Injection machine, Laser-cut and Software Modelling</t>
  </si>
  <si>
    <t>Skills in 3D and 2D Modelling and parameters tuning</t>
  </si>
  <si>
    <t>Materials and components</t>
  </si>
  <si>
    <t>Manufactured product</t>
  </si>
  <si>
    <t>PF3.4.7 The demonstrator must refine the product obtained (WP2.2: 10_7 Carry out the finishes of a work)</t>
  </si>
  <si>
    <t>Use of cutter, sandpapers, small knife, rotatory tools</t>
  </si>
  <si>
    <t>Manufacturing skills (manual skills) for finishing</t>
  </si>
  <si>
    <t>PF3.4.8 The demonstrator must validate that the product perfectly fit with the specification (WP2.2: 10_8 Check the stability and the dimension of the product)</t>
  </si>
  <si>
    <t>Use of metrology tools</t>
  </si>
  <si>
    <t>Skills in metrology and analysis
data</t>
  </si>
  <si>
    <t>Presence of manufacturing plan</t>
  </si>
  <si>
    <t>Presence of the manufactured product</t>
  </si>
  <si>
    <t>Presence of space for checking the product</t>
  </si>
  <si>
    <t>Presence of manufacturing skills</t>
  </si>
  <si>
    <t>PF3.5 The demonstrator must allow the packaged product to be obtained by the processing of material (WP2.2: 11_Packaging)</t>
  </si>
  <si>
    <t xml:space="preserve">PF3.5.1 The demonstrator must pack the product for transport or sale (WP2.2: 11_1 Package the product) </t>
  </si>
  <si>
    <t>PF3.5.2 The demonstrator must validate that the packaged product fits with the specification (WP2.2: 11_2 Check the conformity of the product)</t>
  </si>
  <si>
    <t>PF3.5.3 The demonstrator must give product information to the user (WP2.2: 11_3 Label the product)</t>
  </si>
  <si>
    <t>PF3.5.4 The demonstrator must allow the transfer of a product/component from one place to another (WP2.2: 11_4 Transport products to shipping area)</t>
  </si>
  <si>
    <r>
      <t xml:space="preserve">PF3.6 The demonstrator must allow the manual or mechanical movement of the product for storage, shipment or sale </t>
    </r>
    <r>
      <rPr>
        <b/>
        <sz val="10"/>
        <color rgb="FF4D4D4E"/>
        <rFont val="Trebuchet MS"/>
        <family val="2"/>
      </rPr>
      <t xml:space="preserve">in a same place </t>
    </r>
    <r>
      <rPr>
        <sz val="10"/>
        <color rgb="FF4D4D4E"/>
        <rFont val="Trebuchet MS"/>
        <family val="2"/>
      </rPr>
      <t>(WP2.2: 12_ Handling</t>
    </r>
    <r>
      <rPr>
        <b/>
        <sz val="10"/>
        <color rgb="FF4D4D4E"/>
        <rFont val="Trebuchet MS"/>
        <family val="2"/>
      </rPr>
      <t>)</t>
    </r>
  </si>
  <si>
    <t>PF3.6.1 The demonstrator must characterize the movement of the product from one location to another in a same place. (WP2.2: 12_1 Ship products)</t>
  </si>
  <si>
    <t>PF3.6.2 The demonstrator must allow for the transfer of products to the right place within a same location (WP2.2: 12_2 Sort and distribute products according the indication)</t>
  </si>
  <si>
    <t>PF3.6.3 The demonstrator must allow to transfer the product to store it before using, transporting or selling (WP2.2: 12_3 Move the product to the storage area)</t>
  </si>
  <si>
    <t>PF3.6.4 The demonstrator must allow the remove of product into a vehicle to store it before using, transporting or selling (WP2.2: 12_4 Unload products)</t>
  </si>
  <si>
    <t>PF3.7 The demonstrator must allow the transfer of product from a place to another by respecting environmental, social and economic constraints (WP2.2: 13_Transport)</t>
  </si>
  <si>
    <t>PF3.7.1 The demonstrator must determine the route taken by vehicles to deliver a product to a specific location by respecting environmental, social and economic constraints (WP2.2: 13_1 Define a route according to delivery instructions)</t>
  </si>
  <si>
    <t>PF3.7.2 The demonstrator must move and deliver a product from one place to another by respecting environmental, social and economic constraints (WP2.2: 13_2 Organize the transfer and delivery the product)</t>
  </si>
  <si>
    <r>
      <t>PF3.8 The demonstrator must allow the acquisition of the property and its change of ownership (WP2.2: 14_Sales</t>
    </r>
    <r>
      <rPr>
        <b/>
        <sz val="10"/>
        <color rgb="FF4D4D4E"/>
        <rFont val="Trebuchet MS"/>
        <family val="2"/>
      </rPr>
      <t>)</t>
    </r>
  </si>
  <si>
    <t>PF3.8.1: The demonstrator must characterize the possession of the product by a payment (WP2.2: 14_1 Receive the product)</t>
  </si>
  <si>
    <t>PF3.8.2 The demonstrator must validate that the product fits with the specification (WP2.2: 14_2 Check the conformity of the product)</t>
  </si>
  <si>
    <t>PF3.8.3 The demonstrator must allow the product to be retained pending payment (WP2.2: 14_3 Store the product)</t>
  </si>
  <si>
    <t>PF3.8.4 The demonstrator must allow the change of ownership through monetary exchange (WP2.2: 14_4 Receive the payment)</t>
  </si>
  <si>
    <r>
      <t>PF3.9 The demonstrator must inform the supplier of the raw material requirements (WP2.2: 15_Order preparation process</t>
    </r>
    <r>
      <rPr>
        <b/>
        <sz val="10"/>
        <color rgb="FF4D4D4E"/>
        <rFont val="Trebuchet MS"/>
        <family val="2"/>
      </rPr>
      <t>)</t>
    </r>
  </si>
  <si>
    <t>PF3.9.1 The demonstrator must extract raw material according to the order preparation instructions (quantity, type…) (WP2.2: 15_1 Pick materials)</t>
  </si>
  <si>
    <t>A smart plastic waste collector</t>
  </si>
  <si>
    <t>Skills in initial quality evaluation</t>
  </si>
  <si>
    <t>Raw material order</t>
  </si>
  <si>
    <t>PF3.9.2 The demonstrator must characterize the movement of the package from one location to another in a same place. (WP2.2: 15_2 Ship the package)</t>
  </si>
  <si>
    <t>Handling equipment and skills</t>
  </si>
  <si>
    <t>Traceability report</t>
  </si>
  <si>
    <t>PF3.9.3 The demonstrator must allow the transfer of a product/component from one place to another (WP2.2: 15_3 Transport goods to the shipping areas)</t>
  </si>
  <si>
    <t>Handling equipment</t>
  </si>
  <si>
    <t>PF3.9.4 The demonstrator must notify the customer of the order progress (WP2.2: 15_4 Inform the order tracking and transmit a stratus of product)</t>
  </si>
  <si>
    <r>
      <t>PF3.10 The demonstrator must combine all the elements of the product to obtain the finished product (WP2.2: 16_Assembly process</t>
    </r>
    <r>
      <rPr>
        <b/>
        <sz val="10"/>
        <color rgb="FF4D4D4E"/>
        <rFont val="Trebuchet MS"/>
        <family val="2"/>
      </rPr>
      <t>)</t>
    </r>
  </si>
  <si>
    <t>PF3.10.1 The demonstrator must describe the different assembly steps from the production instruction (WP2.2: 16_1 Identify assembly operations)</t>
  </si>
  <si>
    <t>Production and assembly instruction</t>
  </si>
  <si>
    <t>Assembly skills</t>
  </si>
  <si>
    <t>PF3.10.2 The demonstrator must allow each part of the assembly to be positioned prior to attachment (WP2.2: 16_2 Position the part preliminary)</t>
  </si>
  <si>
    <t>Informing about the progress of the manufacture of the component and its distribution</t>
  </si>
  <si>
    <t>PF3.10.3 The demonstrator must allow to obtain an assembly of the elements of the product by following the order of assembly (WP2.2: 16_3 Assembly and fix the elements)</t>
  </si>
  <si>
    <t>PF3.10.4 The demonstrator must allow to obtain the finished product (WP2.2: 16_4 Assembly the product)</t>
  </si>
  <si>
    <t>PF3.10.5 The demonstrator must allow to correct defects in the finished product (WP2.2: 16_5 Check the conformity and make adjustments)</t>
  </si>
  <si>
    <t>PF3.10.6 The demonstrator must inform the user about the status of the product (WP2.2: 16_6 Carry out an activity follow up)</t>
  </si>
  <si>
    <t>PF3.11 The demonstrator must allow to notice a problem with the product (WP2.2: 17_Failure detection process)</t>
  </si>
  <si>
    <t>PF3.11.1 The demonstrator must allow to determine the cause of a problem in the use of the product (WP2.2: 17_1 Identify the defective part or components)</t>
  </si>
  <si>
    <t>PF3.11.2 The demonstrator must help the users to find a solution (WP2.2: 17_2 Identify whether repair is feasible)</t>
  </si>
  <si>
    <r>
      <t>PF3.12 The demonstrator must allow the repair of the defective part (WP2.2: 18_Maintenance</t>
    </r>
    <r>
      <rPr>
        <b/>
        <sz val="10"/>
        <color rgb="FF4D4D4E"/>
        <rFont val="Trebuchet MS"/>
        <family val="2"/>
      </rPr>
      <t>)</t>
    </r>
  </si>
  <si>
    <t>PF3.12.1 The demonstrator must validate the user’s diagnosis (WP2.2: 18_1 Identify the defective part or components)</t>
  </si>
  <si>
    <t>PF3.12.2 The demonstrator must inform the user about the reparation cost (WP2.2: 18_2 Draw up an estimate)</t>
  </si>
  <si>
    <t>PF3.12.3 The demonstrator must inform the user about the response time (WP2.2: 18_3 Determine a response time)</t>
  </si>
  <si>
    <t>PF3.12.4 The demonstrator must determine the supply needs to make the reparation (WP2.2: 18_4 Define supply requirements)</t>
  </si>
  <si>
    <t>PF3.12.5 The demonstrator must provide a solution of the user’s problem (WP2.2: 18_5 Replace or repair the defective part)</t>
  </si>
  <si>
    <t>PF3.12.6 The demonstrator must inform the user of the status of the product (WP2.2: 18_6 Check the operating status of the product)</t>
  </si>
  <si>
    <t>PF3.13 The demonstrator must find solution to reuse the product or its components, material (WP2.2: 19_Recycle)</t>
  </si>
  <si>
    <t>PF3.13.1 The demonstrator must allow to define the future of the material (WP2.2: 19_1 Identify the type of materials of the damaged parts)</t>
  </si>
  <si>
    <t>PF3.13.2 The demonstrator must sort the non-recyclable part of the product towards the suitable area (WP2.2: 19_2 Sort and direct defective parts to disposal area)</t>
  </si>
  <si>
    <t>PF3.13.3 The demonstrator must sort the recyclable part of the product towards the suitable area (WP2.2: 19_3 Sort and direct defective parts to recycle)</t>
  </si>
  <si>
    <t>PF 4.1 The facilities of the demonstrator must receive the production order from the platform</t>
  </si>
  <si>
    <t>PF4.1.1 The facilities of the demonstrator must receive the specifications of the product/component to be manufactured</t>
  </si>
  <si>
    <t>Validation of the specification
reception</t>
  </si>
  <si>
    <t>PF4.1.2 The facilities of the demonstrator must receive information about the order (quantity, delay...)</t>
  </si>
  <si>
    <t>Validation of the reception of information about the order (quality, delay…)</t>
  </si>
  <si>
    <t>PF4.1.3 The facilities of the demonstrator must receive information about product/component deliveries</t>
  </si>
  <si>
    <t>Validation of the reception of
information about the
product/component deliveries</t>
  </si>
  <si>
    <t>PF4.2 The facilities of the demonstrator must carry out the tasks allocated by the platform</t>
  </si>
  <si>
    <t>PF4.2.1 The facilities of the demonstrator must carry out the tasks allocated by the platform according to their specialities (skills, technologies, processes, etc.).</t>
  </si>
  <si>
    <t>Identification of the tasks that
the facility can perform in
terms of skills, technologies,
processes, location, capacity</t>
  </si>
  <si>
    <t>Ability to perform the task</t>
  </si>
  <si>
    <t>Availability to carry out the
task</t>
  </si>
  <si>
    <t>Transmission of this data</t>
  </si>
  <si>
    <t>PF4.2.2 The facilities of the demonstrator must carry out the tasks allocated by the platform according to their location.</t>
  </si>
  <si>
    <t>Identification of the tasks that the facility can perform in terms of skills, technologies, processes, location, capacity</t>
  </si>
  <si>
    <t>Availability to carry out the task</t>
  </si>
  <si>
    <t>PF4.2.3 The facilities of the demonstrator must carry out the tasks allocated by the platform according to their production capacity</t>
  </si>
  <si>
    <t>PF4.3 The facilities of the demonstrator must exchange with the others stakeholders involved in the product manufacture through the platform</t>
  </si>
  <si>
    <t>PF4.3.1 The facilities of the demonstrator must communicate about their needs in materials or components</t>
  </si>
  <si>
    <t>Reception of the information</t>
  </si>
  <si>
    <t>PF4.3.2 The facilities of the demonstrator must communicate about their production progress</t>
  </si>
  <si>
    <t>Communication about their
production progress</t>
  </si>
  <si>
    <t>Transmission of the
information to the platform</t>
  </si>
  <si>
    <t>PF4.3.3 The facilities of the demonstrator must share their sustainable practices</t>
  </si>
  <si>
    <t>Identification of the sustainable practices</t>
  </si>
  <si>
    <t>Transmission of these practices to the platform</t>
  </si>
  <si>
    <t>PF4.3.4 The facilities of the demonstrator must be able to find partners through the platform</t>
  </si>
  <si>
    <t>PF4.4 The facilities of the demonstrator must exchange with the users through the platform</t>
  </si>
  <si>
    <t>PF4.4.1 The facilities of the demonstrator must communicate any change in the product specification</t>
  </si>
  <si>
    <t>Communication about changes
on the specification</t>
  </si>
  <si>
    <t>PF4.4.2 The facilities of the demonstrator must communicate about their production progress</t>
  </si>
  <si>
    <t>Communication about their production progress</t>
  </si>
  <si>
    <t>PF4.4.3 The facilities of the demonstrator must communicate about deliveries and delays</t>
  </si>
  <si>
    <t>Communication about deliveries and delays</t>
  </si>
  <si>
    <t>PF5.1 The demonstrator should facilitate product customization</t>
  </si>
  <si>
    <t>PF5.1.1The demonstrator must identify the possibilities of customization according to the chosen raw materials.</t>
  </si>
  <si>
    <t>Identification of the possibilities of personalization for the materials used by the installations</t>
  </si>
  <si>
    <t>Transmission of the possibilities of personalization</t>
  </si>
  <si>
    <t>PF5.1.2 The demonstrator must identify the possibilities of customization according to the preferred technologies.</t>
  </si>
  <si>
    <t>Identification of the possibilities of personalization for the technologies used by the installations</t>
  </si>
  <si>
    <t>Transmission of the possibilities of customization of the installations’ technologies</t>
  </si>
  <si>
    <t>PF5.1.3 The demonstrator must indicate the post-purchase customization possibilities</t>
  </si>
  <si>
    <t>PF5.2 The demonstrator must guarantee the security of financial and informational transactions</t>
  </si>
  <si>
    <t>PF5.2.1 The demonstrator must protect user data</t>
  </si>
  <si>
    <t>PF5.2.2 The demonstrator must secure the monetary exchanges with the users.</t>
  </si>
  <si>
    <t>PF5.3 The demonstrator must support users in the recycling and repair of their products.</t>
  </si>
  <si>
    <t>PF5.3.1The demonstrator must provide information on the recyclability and repairability of the product's parts.</t>
  </si>
  <si>
    <t>Definition of the procedures to be followed to recycle the product</t>
  </si>
  <si>
    <t>Definition of the procedures to be followed to repair the product</t>
  </si>
  <si>
    <t>PF5.3.2 The demonstrator must identify the stakeholders involved in recycling and repair on the territory.</t>
  </si>
  <si>
    <t>Inventory of product recycling facilities on the territory</t>
  </si>
  <si>
    <t>Inventory of facilities for the repair of products on the territory</t>
  </si>
  <si>
    <t>Transmission of identified installations</t>
  </si>
  <si>
    <t>PF5.3.3 The demonstrator must indicate the means of collection of the products</t>
  </si>
  <si>
    <t>PF5.4 The demonstrator must mobilize experts to meet customer requirements.</t>
  </si>
  <si>
    <t>PF5.4.1 The demonstrator must identify the expertise required to support users</t>
  </si>
  <si>
    <t>Identification of the expertise</t>
  </si>
  <si>
    <t>Transmission of this information</t>
  </si>
  <si>
    <t>PF5.4.2 The demonstrator must know the skills of the experts.</t>
  </si>
  <si>
    <t>Identification of the facility’s skills</t>
  </si>
  <si>
    <t>Transmission of these skills</t>
  </si>
  <si>
    <t>PF5.4.3 The demonstrator must inform of a need for support by the appropriate experts.</t>
  </si>
  <si>
    <t>Identification of how experts can help users</t>
  </si>
  <si>
    <t>SF1.1 The facilities of the demonstrator must share the basic data of its production system.</t>
  </si>
  <si>
    <t>SF1.1.1 The facilities of the demonstrator must share article files</t>
  </si>
  <si>
    <t>SF1.1.2 The facilities of the demonstrator must share nomenclatures</t>
  </si>
  <si>
    <t>SF1.1.3 The facilities of the demonstrator must inform of its means of production</t>
  </si>
  <si>
    <t>Transmission of the designation of the technology of the company (label, manufacturer, size, weight, material used, production capacity, rate, consumption)</t>
  </si>
  <si>
    <t>SF1.1.4 The facilities of the demonstrator must inform of its partners (suppliers, subcontractors)</t>
  </si>
  <si>
    <t>SF1.2 The facilities of the demonstrator must share activity data.</t>
  </si>
  <si>
    <t>SF1.2.1 The facilities of the demonstrator must inform of its stocks and outstanding</t>
  </si>
  <si>
    <t>SF1.2.2 The facilities of the demonstrator must inform of its customer orders</t>
  </si>
  <si>
    <t>Update the order progress</t>
  </si>
  <si>
    <t>SF1.2.3 The facilities of the demonstrator must inform of its production capabilities</t>
  </si>
  <si>
    <t>Information of production capabilities to facilitate the production plan</t>
  </si>
  <si>
    <t>SF1.2.4 The facilities of the demonstrator must inform of its deadlines</t>
  </si>
  <si>
    <t>Transmission of its deadline in
real time</t>
  </si>
  <si>
    <t>SF1.3 The facilities of the demonstrator must share general data</t>
  </si>
  <si>
    <t>SF1.3.1 The facilities of the demonstrator must inform about their localisation</t>
  </si>
  <si>
    <t>Transmission of the geographical position of the company</t>
  </si>
  <si>
    <t>SF1.3.2 The facilities of the demonstrator must inform about financial cost of their activities</t>
  </si>
  <si>
    <t>Transmission of product production costs</t>
  </si>
  <si>
    <t>Transmission of product transport costs</t>
  </si>
  <si>
    <t>SF1.3.3 The facilities of the demonstrator must inform about the environmental cost of their activities</t>
  </si>
  <si>
    <t>SF2.1 The facilities of the demonstrator must identify and formalize environmental practices</t>
  </si>
  <si>
    <t>SF2.1.1 The facilities of the demonstrator must identify and formalize their eco-design practices for their products and packaging.</t>
  </si>
  <si>
    <t>Identification of eco-design practices for their product and packaging</t>
  </si>
  <si>
    <t>Formalization of eco-design practices for their product and packaging</t>
  </si>
  <si>
    <t>SF2.1.2 The facilities of the demonstrator should identify and formalize their practices for reducing water and energy consumption.</t>
  </si>
  <si>
    <t>SF2.1.3 The facilities of the demonstrator must identify and formalize their by-product valorisation practices.</t>
  </si>
  <si>
    <t>SF2.1.4 The facilities of the demonstrator should identify and formalize their waste sorting and recycling practices.</t>
  </si>
  <si>
    <t>Identification of waste sorting and recycling practices</t>
  </si>
  <si>
    <t>Formalisation of waste sorting and recycling practices</t>
  </si>
  <si>
    <t>SF2.1.5 The facilities of the demonstrator must identify and formalize their carbon footprint reduction practices.</t>
  </si>
  <si>
    <t>SF2.2 The facilities of the demonstrator must share environmental practices (concrete actions)</t>
  </si>
  <si>
    <t>SF2.2.1 The facilities of the demonstrator must share their eco-design practices for their products and packaging.</t>
  </si>
  <si>
    <t>Transmission of ecodesign practices</t>
  </si>
  <si>
    <t>SF2.2.2 The facilities of the demonstrator should share their practices for reducing water and energy consumption.</t>
  </si>
  <si>
    <t>SF2.2.3 The facilities of the demonstrator must share their by-product valorisation practices.</t>
  </si>
  <si>
    <t>SF2.2.4 The facilities of the demonstrator should share their waste sorting and recycling practices.</t>
  </si>
  <si>
    <t>Transmission of the waste sorting and recycling practices</t>
  </si>
  <si>
    <t xml:space="preserve">SF2.2.5 The facilities of the demonstrator must share their carbon footprint </t>
  </si>
  <si>
    <t>SF2.3 The facilities of the demonstrator must share environmental initiatives (in progress project)</t>
  </si>
  <si>
    <t>SF2.3.1 The facilities of the demonstrator must share their eco-design initiatives for their products and packaging.</t>
  </si>
  <si>
    <t>Transmission of ecodesign
initiatives</t>
  </si>
  <si>
    <t>SF2.3.2 The facilities of the demonstrator should share their initiatives for reducing water and energy consumption.</t>
  </si>
  <si>
    <t>SF2.3.3 The facilities of the demonstrator must share their by-product valorisation initiatives.</t>
  </si>
  <si>
    <t>SF2.3.4 The facilities of the demonstrator should share their waste sorting and recycling initiatives.</t>
  </si>
  <si>
    <t>Transmission of the waste sorting and
recycling initiatives</t>
  </si>
  <si>
    <t>SF2.3.5 The facilities of the demonstrator must share their carbon footprint reduction initiatives.</t>
  </si>
  <si>
    <t>SF3.1 The demonstrator must inform about the industrial feasibility of the solution.</t>
  </si>
  <si>
    <t>SF3.1.1 The demonstrator must be aware of the technical constraints of the technologies</t>
  </si>
  <si>
    <t>Description of the possibilities of customization of technologies</t>
  </si>
  <si>
    <t>Transmission of the technical constraints of each technology</t>
  </si>
  <si>
    <t>SF3.1.2 The demonstrator must inform of the technical constraints of the technologies during the design phase</t>
  </si>
  <si>
    <t>SF3.1.3 The demonstrator must evaluate the conditions necessary for the success of the industrialization project (timing, equipment, competence)</t>
  </si>
  <si>
    <t>SF3.2 The demonstrator must provide technical expertise on the materials and technologies being considered.</t>
  </si>
  <si>
    <t>SF3.2.1 The demonstrator must propose technical solutions that can be achieved by its technologies</t>
  </si>
  <si>
    <t>Presence of technology characterization support</t>
  </si>
  <si>
    <t>Knowledge of the technical constraints of the technologies</t>
  </si>
  <si>
    <t>Knowledge of the capacities of the technologies (dimensions to be produced, production capacity)</t>
  </si>
  <si>
    <t>Learning from technology data (3D model)</t>
  </si>
  <si>
    <t>SF3.2.2 The demonstrator must advise the user on materials suitable for his chosen technology and their requirements</t>
  </si>
  <si>
    <t>Presence of technology characterization support and a material description support</t>
  </si>
  <si>
    <t>Identification of materials used by companies</t>
  </si>
  <si>
    <t>Knowledge of materials (resistance, degradation, durability, recyclability, toxicity</t>
  </si>
  <si>
    <t>SF3.3 The demonstrator must inform about the recyclability of the product.</t>
  </si>
  <si>
    <t>SF3.3.1 The demonstrator shall inform users of the conditions for recycling parts of the product.</t>
  </si>
  <si>
    <t>Identification of constituent materials</t>
  </si>
  <si>
    <t>Identification of the recyclable potential of materials, the suitable recycling solutions and the recycling companies on the territory</t>
  </si>
  <si>
    <t>Transmission of recycling instructions</t>
  </si>
  <si>
    <t>SF3.3.2 The demonstrator must inform of the second life of the recyclable materials</t>
  </si>
  <si>
    <t>SF3.4 The demonstrator must inform about the environmental impact of the product.</t>
  </si>
  <si>
    <t>SF3.4.1 The demonstrator must assess the environmental impact of the product</t>
  </si>
  <si>
    <t>Identification of product production and consumption data</t>
  </si>
  <si>
    <t>SF3.4.2 The demonstrator must communicate about the environmental impact of the product</t>
  </si>
  <si>
    <t>SF3.5 The demonstrator must inform about the possibilities of customisation</t>
  </si>
  <si>
    <t>SF3.5.1 The demonstrator must identify their customization solutions</t>
  </si>
  <si>
    <t>SF3.5.2 The demonstrator must communicate about the solutions of customization</t>
  </si>
  <si>
    <t>SF4.1: Demonstrator facilities must participate in local economic dynamics</t>
  </si>
  <si>
    <t>SF4.1.1 Demonstrator facilities should strengthen and enhance employment potential (job creation and emergence of new trades)</t>
  </si>
  <si>
    <t>Identification of the new jobs created locally</t>
  </si>
  <si>
    <t>Evaluation and monitoring of the perennity and stability of these jobs</t>
  </si>
  <si>
    <t>Identification of direct and indirect effects on local employment</t>
  </si>
  <si>
    <t>Identification of participation in the evolution of trades and skills and their acquisition</t>
  </si>
  <si>
    <t>SF4.1.2 Demonstrator facilities shall support human capital development</t>
  </si>
  <si>
    <t>Evaluate the investment in the employee training</t>
  </si>
  <si>
    <t>Measure the level of the acquired knowledge</t>
  </si>
  <si>
    <t>Transmission of knowledge and skills</t>
  </si>
  <si>
    <t>Evaluate the evolution of the qualification level of young and senior people</t>
  </si>
  <si>
    <t>SF4.1.3 Demonstrator facilities should contribute to the transformation of production methods and entire sectors</t>
  </si>
  <si>
    <t>SF4.2: Demonstrator facilities should enhance environmental efficiency and resilience</t>
  </si>
  <si>
    <t>SF4.2.1 Demonstrator facilities shall implement the principles and strategies of circular economy</t>
  </si>
  <si>
    <t>Presence of recycling and waste management practices</t>
  </si>
  <si>
    <t>Presence of ecodesign practices</t>
  </si>
  <si>
    <t>Presence of sustainable purchases and responsible consumption</t>
  </si>
  <si>
    <t>Presence of practice aiming at dematerialization of the offer (replacing the good by a service)</t>
  </si>
  <si>
    <t>Presence of waste/materials sharing and recovery flows</t>
  </si>
  <si>
    <t>SF4.2.2 The demonstrator’s installations must share energy production and consumption and develop renewable energies</t>
  </si>
  <si>
    <t xml:space="preserve">SF4.2.3 Demonstrator facilities must promote responsible production and consumption processes </t>
  </si>
  <si>
    <t>Integration of environmental and social criteria in mobility policies</t>
  </si>
  <si>
    <t>Identification of indicators to measure the impacts of mobility</t>
  </si>
  <si>
    <t>Set measurable and quantifiable improvement objectives over time</t>
  </si>
  <si>
    <t>Implementation of concrete actions in place, their followup and evaluation over time</t>
  </si>
  <si>
    <t>Valorisation of the company’s policy with customers and suppliers (via the website, catalogues or commercial brochures, etc.).</t>
  </si>
  <si>
    <t>SF4.2.4 Demonstrator facilities should reduce greenhouse gas emissions and anticipate the effects of climate change</t>
  </si>
  <si>
    <t>Implementation of a concrete action plan to reduce fuel consumption and CO2 emissions</t>
  </si>
  <si>
    <t>Implementation of a “green” awareness-raising campaign for transport service providers.</t>
  </si>
  <si>
    <t>Involvement in the joint definition of a transport plan with external service providers.</t>
  </si>
  <si>
    <t>Inform relative transport providers about CO2 emission requirements</t>
  </si>
  <si>
    <t>Inform providers of the good practices to adopt</t>
  </si>
  <si>
    <t>Propose the use of fuel performance monitoring indicators</t>
  </si>
  <si>
    <t>Presence of a “compensation” approach: purchase of services aimed at capturing a greenhouse gas or avoiding its emission</t>
  </si>
  <si>
    <t>Targeting “carbon neutrality”</t>
  </si>
  <si>
    <t>SF4.2.5 Demonstrator facilities shall participate in the protection and management of natural resources</t>
  </si>
  <si>
    <t>SF4.3: Demonstrator facilities must contribute to sustainable mobility</t>
  </si>
  <si>
    <t xml:space="preserve">SF4.3.1 Demonstrator facilities shall implement actions to manage the mobility flows of people  </t>
  </si>
  <si>
    <t>SF4.3.2 Demonstrator facilities shall implement actions to manage the mobility flows of goods</t>
  </si>
  <si>
    <t>SF4.3.3 Demonstrator facilities shall manage and limit the negative impacts of transportation</t>
  </si>
  <si>
    <t>SF4.4 Demonstrator facilities should contribute to social welfare and risk prevention</t>
  </si>
  <si>
    <t>SF4.4.1 Demonstrator facilities must contribute to the reduction of social inequalities</t>
  </si>
  <si>
    <t>SF4.4.2 Demonstrator facilities should promote social equity and diversity</t>
  </si>
  <si>
    <t>SF4.4.3 Demonstrator facilities should promote a health-promoting attitude and prevent and risks</t>
  </si>
  <si>
    <t>Presence of health and safety management strategy in the organization</t>
  </si>
  <si>
    <t>Pooling of resources for advice on health and safety standards (e.g., OHSAS) with local stakeholders.</t>
  </si>
  <si>
    <t>Identification of hazards, risk assessment and means of control</t>
  </si>
  <si>
    <t>Adopt the principles of continuous improvement, prevention of harm to persons and regulatory compliance.</t>
  </si>
  <si>
    <t>Implementation of information and risk awareness support, depending on the workstations—</t>
  </si>
  <si>
    <t>Implementation of training sessions internally and with local partners</t>
  </si>
  <si>
    <t>SF4.5: Demonstrator facilities should participate in the creation of stakeholder networks</t>
  </si>
  <si>
    <t>SF4.5.1 Demonstrator facilities should develop synergies with local stakeholders</t>
  </si>
  <si>
    <t>Relationships with local companies within short circuits networks</t>
  </si>
  <si>
    <t>Presence of relationships with the university and local research centres</t>
  </si>
  <si>
    <t>Development of relations with the associative actors</t>
  </si>
  <si>
    <t>SF4.5.2 Demonstrator facilities should participate in the development of new forms of collaboration with local stakeholders</t>
  </si>
  <si>
    <t>New cooperation in the context of innovation clusters</t>
  </si>
  <si>
    <t>Participation in national or European research programs</t>
  </si>
  <si>
    <t>SF4.5.3 The demonstrator’s facilities must contribute to the implementation of shared management around collective projects</t>
  </si>
  <si>
    <t>Involvement in local projects</t>
  </si>
  <si>
    <t>Presence of a collaborative multi-actor management tool</t>
  </si>
  <si>
    <t>Presence of new collaborative methods (living lab methods, Adopt Open Hardware approach to develop project, etc.)</t>
  </si>
  <si>
    <t>Participation in the implementation of a mixed governance system</t>
  </si>
  <si>
    <t>SF4.5.4 The demonstrator facilities should strengthen the connection with the surrounding territories</t>
  </si>
  <si>
    <t>Regional mobility of skilled workers</t>
  </si>
  <si>
    <t>Knowledge transfer (study days, workshops, use innovative space…)</t>
  </si>
  <si>
    <t>SF4.6: Demonstrator facilities should contribute to the attractiveness of the territory</t>
  </si>
  <si>
    <t>SF4.6.1 The demonstrator’s facilities should enhance the technological and scientific visibility of the territory</t>
  </si>
  <si>
    <t>Presence of rare skills</t>
  </si>
  <si>
    <t>Participation in national and international events (seminars, congresses, study days…)</t>
  </si>
  <si>
    <t>Participation in innovation competitions</t>
  </si>
  <si>
    <t>Dissemination of scientific and technical knowledge (scientific publications, patents…)</t>
  </si>
  <si>
    <t>SF4.6.2 Demonstrator facilities must promote the attractiveness of skilled workers</t>
  </si>
  <si>
    <t>Proposition of attractive new work opportunities</t>
  </si>
  <si>
    <t>Career development opportunities</t>
  </si>
  <si>
    <t>Implementation of proper working conditions</t>
  </si>
  <si>
    <t>SF4.6.3 Demonstrator facilities should be a territorial marketing asset</t>
  </si>
  <si>
    <t>Enhancing the image of its organization, its know-how, its products and services and highlighting its territorial anchoring</t>
  </si>
  <si>
    <t>Strengthen your own communication</t>
  </si>
  <si>
    <t>Obtain the labelling of products/services/processes/sites</t>
  </si>
  <si>
    <t>Facilitate the attraction of talent</t>
  </si>
  <si>
    <t>Promote /use innovative spaces</t>
  </si>
  <si>
    <t>Organize Living lab event in different places with local partners (public and private)</t>
  </si>
  <si>
    <t>CF1.1 The demonstrator must implement a recycling strategy.</t>
  </si>
  <si>
    <t>CF1.1.1 The demonstrator must seek to increase the life cycle of materials considered as waste.</t>
  </si>
  <si>
    <t>Reflection on the type of material</t>
  </si>
  <si>
    <t>Reflection on the quality of the material</t>
  </si>
  <si>
    <t>Reflection on repairs service</t>
  </si>
  <si>
    <t>Reflection on the recyclability of materials</t>
  </si>
  <si>
    <t>Reflection on remanufacturing</t>
  </si>
  <si>
    <t>CF1.1.2 The demonstrator must be aware of the environmental impact of the collection, sorting, storage and treatment of its waste.</t>
  </si>
  <si>
    <t>Identification of collection sites</t>
  </si>
  <si>
    <t>Identification of means of transport of waste</t>
  </si>
  <si>
    <t>Identification of transport modalities</t>
  </si>
  <si>
    <t>Identification of sustainable recycling processes</t>
  </si>
  <si>
    <t>Identification of the impact of materials on the ecosystem during the recycling phase (storage, treatment)</t>
  </si>
  <si>
    <t>CF1.1.3 The demonstrator must choose recycling technologies that preserve the mechanical properties of the materials.</t>
  </si>
  <si>
    <t>Knowledge of different types of technology</t>
  </si>
  <si>
    <t>Presence of material knowledge</t>
  </si>
  <si>
    <t>Identification of clean technologies and end-of-pipe</t>
  </si>
  <si>
    <t>CF1.1.4 The demonstrator must be aware of the technological and organizational limits of the recycling system for its materials.</t>
  </si>
  <si>
    <t>Knowledge of materials and material degradation</t>
  </si>
  <si>
    <t>Knowledge of the economic costs and cost-effectiveness of recycling</t>
  </si>
  <si>
    <t>Identification of products incompatible with production processes</t>
  </si>
  <si>
    <t>Knowledge of the capacity and cost-effectiveness of recycling systems</t>
  </si>
  <si>
    <t>Reflection on the possibility of developing recycling</t>
  </si>
  <si>
    <t xml:space="preserve">Identification of investment costs in recycling processes and difficulties related to the sorting and separation of wastes </t>
  </si>
  <si>
    <t>Storage space identification</t>
  </si>
  <si>
    <t xml:space="preserve">Identification of precautions to be taken in relation to products to be recycled and the characteristics of the waste </t>
  </si>
  <si>
    <t>Identification of patents and associated procedures related to recycling techniques and product regulations</t>
  </si>
  <si>
    <t>Recycling Knowledge</t>
  </si>
  <si>
    <t>CF1.1.5 The demonstrator must inform about the recyclable parts of its products and the associated recycling chains.</t>
  </si>
  <si>
    <t>Transmission of the product recycling information</t>
  </si>
  <si>
    <t>CF1.2 The demonstrator must eco-design its products</t>
  </si>
  <si>
    <t>CF1.2.1 The demonstrator must consider the entire life cycle of the product.</t>
  </si>
  <si>
    <t>Reflection on elimination/reduction of unnecessary packaging</t>
  </si>
  <si>
    <t>Search for reusable packaging</t>
  </si>
  <si>
    <t>Reflection for compacting and simplifying product</t>
  </si>
  <si>
    <t>Reflection for improving product life cycle and improving product quality to limit after-sales services</t>
  </si>
  <si>
    <t>Assessment of environmental impact (indicators, vision, strategy)</t>
  </si>
  <si>
    <t>Anticipation of the manufacturing network</t>
  </si>
  <si>
    <t>Reflection on repairs, reuse and remanufacturing</t>
  </si>
  <si>
    <t>Facilitation of end-of-life collection and transportation</t>
  </si>
  <si>
    <t>Information about treatment facilities</t>
  </si>
  <si>
    <t>CF1.2.2 The demonstrator must consider the choice of materials</t>
  </si>
  <si>
    <t>Identification of materials</t>
  </si>
  <si>
    <t>Selection of non-toxic and harmless materials</t>
  </si>
  <si>
    <t>Select renewable and biocompatible materials</t>
  </si>
  <si>
    <t>Selection renewable and bio-energy resources</t>
  </si>
  <si>
    <t>Selection of materials with the most efficient recycling technologies</t>
  </si>
  <si>
    <t>Minimization of overall number of different incompatible materials</t>
  </si>
  <si>
    <t>CF1.2.3 The demonstrator must minimize the consumption of materials and energy</t>
  </si>
  <si>
    <t>Minimization material content, packaging and scraps and discards</t>
  </si>
  <si>
    <t>Minimization of material consumption during usage and the product development phase</t>
  </si>
  <si>
    <t>Minimization energy consumption during product use</t>
  </si>
  <si>
    <t>CF1.2.4 The demonstrator must consider the storage</t>
  </si>
  <si>
    <t xml:space="preserve">CF1.2.5 The demonstrator must consider the choice of processes </t>
  </si>
  <si>
    <t>Identification of the environmental impact of processes and technologies</t>
  </si>
  <si>
    <t>Selection of processes that are non-toxic and harmless to health and the environment</t>
  </si>
  <si>
    <t>CF1.2.6The demonstrator must consider transport </t>
  </si>
  <si>
    <t xml:space="preserve">CF1.3 The demonstrator must favour sustainable purchases and responsible consumption. </t>
  </si>
  <si>
    <t>CF1.3.1 The demonstrator must give priority to the efficient use of resources through responsible purchase. </t>
  </si>
  <si>
    <t>CF1.3.2 The demonstrator must find partners with environmental and social considerations. </t>
  </si>
  <si>
    <t>CF1.3.3 The demonstrator must inform users of the environmental impacts of the product.</t>
  </si>
  <si>
    <t>Communication of the eco-responsible approach to the stakeholders</t>
  </si>
  <si>
    <t>CF1.4 The demonstrator must promote industrial and territorial ecology.</t>
  </si>
  <si>
    <t xml:space="preserve">CF1.4.1 The demonstrator must organise itself with operators in the same area to optimise the circulation of raw materials and waste. </t>
  </si>
  <si>
    <t>CF1.4.2 The demonstrator must identify, implement and perpetuate synergies with the stakeholders in its territory. </t>
  </si>
  <si>
    <t>CF1.5 The demonstrator must give priority to economy of functionality</t>
  </si>
  <si>
    <t>CF1.5.1 The demonstrator must give priority to the sale of services related to the products.</t>
  </si>
  <si>
    <t>CF1.5.2 The demonstrator must include the use that the consumer will make of the product.</t>
  </si>
  <si>
    <t>In part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</si>
</sst>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font>
      <sz val="11"/>
      <color theme="1"/>
      <name val="Calibri"/>
      <family val="2"/>
      <scheme val="minor"/>
    </font>
    <font>
      <sz val="12"/>
      <color theme="1"/>
      <name val="Calibri"/>
      <family val="2"/>
      <scheme val="minor"/>
    </font>
    <font>
      <sz val="11"/>
      <color theme="0"/>
      <name val="Calibri"/>
      <family val="2"/>
      <scheme val="minor"/>
    </font>
    <font>
      <sz val="10"/>
      <color rgb="FF4D4D4E"/>
      <name val="Trebuchet MS"/>
      <family val="2"/>
    </font>
    <font>
      <sz val="11"/>
      <color theme="0"/>
      <name val="Trebuchet MS"/>
      <family val="2"/>
    </font>
    <font>
      <i/>
      <sz val="8"/>
      <color theme="0"/>
      <name val="Trebuchet MS"/>
      <family val="2"/>
    </font>
    <font>
      <sz val="10"/>
      <color theme="1"/>
      <name val="Times New Roman"/>
      <family val="1"/>
    </font>
    <font>
      <b/>
      <sz val="10"/>
      <color rgb="FF4D4D4E"/>
      <name val="Trebuchet MS"/>
      <family val="2"/>
    </font>
    <font>
      <sz val="11"/>
      <color theme="1"/>
      <name val="Trebuchet MS"/>
      <family val="2"/>
    </font>
    <font>
      <u/>
      <sz val="11"/>
      <color theme="10"/>
      <name val="Calibri"/>
      <family val="2"/>
      <scheme val="minor"/>
    </font>
    <font>
      <sz val="8"/>
      <name val="Calibri"/>
      <family val="2"/>
      <scheme val="minor"/>
    </font>
    <font>
      <sz val="11"/>
      <color theme="0" tint="-0.499984740745262"/>
      <name val="Calibri"/>
      <family val="2"/>
      <scheme val="minor"/>
    </font>
    <font>
      <b/>
      <sz val="11"/>
      <color theme="0"/>
      <name val="Trebuchet MS"/>
      <family val="2"/>
    </font>
    <font>
      <b/>
      <i/>
      <sz val="8"/>
      <color theme="0"/>
      <name val="Trebuchet MS"/>
      <family val="2"/>
    </font>
    <font>
      <i/>
      <sz val="10"/>
      <color theme="0"/>
      <name val="Trebuchet MS"/>
      <family val="2"/>
    </font>
    <font>
      <i/>
      <sz val="9"/>
      <color theme="0"/>
      <name val="Trebuchet MS"/>
      <family val="2"/>
    </font>
    <font>
      <b/>
      <sz val="11"/>
      <color theme="1"/>
      <name val="Calibri"/>
      <family val="2"/>
      <scheme val="minor"/>
    </font>
    <font>
      <b/>
      <i/>
      <sz val="11"/>
      <color theme="0"/>
      <name val="Trebuchet MS"/>
      <family val="2"/>
    </font>
    <font>
      <b/>
      <sz val="14"/>
      <color theme="1"/>
      <name val="Calibri"/>
      <family val="2"/>
      <scheme val="minor"/>
    </font>
    <font>
      <sz val="11"/>
      <color rgb="FFFF0000"/>
      <name val="Calibri"/>
      <family val="2"/>
      <scheme val="minor"/>
    </font>
    <font>
      <sz val="11"/>
      <color rgb="FF000000"/>
      <name val="Calibri"/>
      <family val="2"/>
      <scheme val="minor"/>
    </font>
    <font>
      <sz val="10"/>
      <color rgb="FFFF0000"/>
      <name val="Calibri"/>
      <family val="2"/>
      <scheme val="minor"/>
    </font>
    <font>
      <sz val="10"/>
      <color rgb="FF000000"/>
      <name val="Calibri"/>
      <family val="2"/>
      <scheme val="minor"/>
    </font>
    <font>
      <sz val="10"/>
      <color theme="1"/>
      <name val="Calibri"/>
      <family val="2"/>
      <scheme val="minor"/>
    </font>
    <font>
      <sz val="11"/>
      <color theme="1" tint="0.499984740745262"/>
      <name val="Calibri"/>
      <family val="2"/>
      <scheme val="minor"/>
    </font>
    <font>
      <sz val="11"/>
      <color indexed="2"/>
      <name val="Calibri"/>
      <family val="2"/>
      <scheme val="minor"/>
    </font>
  </fonts>
  <fills count="14">
    <fill>
      <patternFill patternType="none"/>
    </fill>
    <fill>
      <patternFill patternType="gray125"/>
    </fill>
    <fill>
      <patternFill patternType="solid">
        <fgColor theme="3" tint="0.39997558519241921"/>
        <bgColor indexed="64"/>
      </patternFill>
    </fill>
    <fill>
      <patternFill patternType="solid">
        <fgColor rgb="FFFF0000"/>
        <bgColor indexed="64"/>
      </patternFill>
    </fill>
    <fill>
      <patternFill patternType="solid">
        <fgColor theme="9"/>
        <bgColor indexed="64"/>
      </patternFill>
    </fill>
    <fill>
      <patternFill patternType="solid">
        <fgColor theme="0"/>
        <bgColor indexed="64"/>
      </patternFill>
    </fill>
    <fill>
      <patternFill patternType="solid">
        <fgColor theme="7"/>
        <bgColor indexed="64"/>
      </patternFill>
    </fill>
    <fill>
      <patternFill patternType="solid">
        <fgColor theme="2"/>
        <bgColor indexed="64"/>
      </patternFill>
    </fill>
    <fill>
      <patternFill patternType="solid">
        <fgColor theme="3" tint="0.59999389629810485"/>
        <bgColor indexed="64"/>
      </patternFill>
    </fill>
    <fill>
      <patternFill patternType="solid">
        <fgColor theme="4" tint="0.79998168889431442"/>
        <bgColor indexed="64"/>
      </patternFill>
    </fill>
    <fill>
      <patternFill patternType="solid">
        <fgColor theme="8" tint="0.79998168889431442"/>
        <bgColor indexed="64"/>
      </patternFill>
    </fill>
    <fill>
      <patternFill patternType="solid">
        <fgColor rgb="FFFFFF00"/>
        <bgColor indexed="64"/>
      </patternFill>
    </fill>
    <fill>
      <patternFill patternType="solid">
        <fgColor rgb="FFFFFF00"/>
        <bgColor rgb="FF000000"/>
      </patternFill>
    </fill>
    <fill>
      <patternFill patternType="solid">
        <fgColor indexed="5"/>
        <bgColor indexed="5"/>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s>
  <cellStyleXfs count="2">
    <xf numFmtId="0" fontId="0" fillId="0" borderId="0"/>
    <xf numFmtId="0" fontId="9" fillId="0" borderId="0" applyNumberFormat="0" applyFill="0" applyBorder="0" applyAlignment="0" applyProtection="0"/>
  </cellStyleXfs>
  <cellXfs count="96">
    <xf numFmtId="0" fontId="0" fillId="0" borderId="0" xfId="0"/>
    <xf numFmtId="0" fontId="3" fillId="0" borderId="1" xfId="0" applyFont="1" applyBorder="1" applyAlignment="1">
      <alignment horizontal="justify" vertical="center"/>
    </xf>
    <xf numFmtId="0" fontId="4" fillId="2" borderId="1" xfId="0" applyFont="1" applyFill="1" applyBorder="1" applyAlignment="1">
      <alignment horizontal="center" vertical="center" wrapText="1"/>
    </xf>
    <xf numFmtId="0" fontId="0" fillId="0" borderId="1" xfId="0" applyBorder="1"/>
    <xf numFmtId="0" fontId="0" fillId="0" borderId="1" xfId="0" applyBorder="1" applyAlignment="1">
      <alignment wrapText="1"/>
    </xf>
    <xf numFmtId="0" fontId="0" fillId="0" borderId="1" xfId="0" applyBorder="1" applyAlignment="1">
      <alignment horizontal="left"/>
    </xf>
    <xf numFmtId="0" fontId="2" fillId="5" borderId="0" xfId="0" applyFont="1" applyFill="1" applyBorder="1" applyAlignment="1">
      <alignment horizontal="center" vertical="center"/>
    </xf>
    <xf numFmtId="0" fontId="0" fillId="4" borderId="2" xfId="0" applyFill="1" applyBorder="1" applyAlignment="1">
      <alignment horizontal="center" vertical="center" wrapText="1"/>
    </xf>
    <xf numFmtId="0" fontId="3" fillId="0" borderId="1" xfId="0" applyFont="1" applyBorder="1" applyAlignment="1">
      <alignment horizontal="left" vertical="top" wrapText="1"/>
    </xf>
    <xf numFmtId="0" fontId="3" fillId="0" borderId="1" xfId="0" applyFont="1" applyFill="1" applyBorder="1" applyAlignment="1">
      <alignment horizontal="left" vertical="center" wrapText="1"/>
    </xf>
    <xf numFmtId="0" fontId="3" fillId="0" borderId="1" xfId="0" applyFont="1" applyBorder="1" applyAlignment="1">
      <alignment horizontal="justify" vertical="center" wrapText="1"/>
    </xf>
    <xf numFmtId="0" fontId="8" fillId="0" borderId="1" xfId="0" applyFont="1" applyBorder="1" applyAlignment="1">
      <alignment vertical="center" wrapText="1"/>
    </xf>
    <xf numFmtId="0" fontId="0" fillId="0" borderId="1" xfId="0" applyBorder="1" applyAlignment="1">
      <alignment horizontal="left" wrapText="1"/>
    </xf>
    <xf numFmtId="0" fontId="0" fillId="3" borderId="1" xfId="0" applyFill="1" applyBorder="1" applyAlignment="1">
      <alignment horizontal="center"/>
    </xf>
    <xf numFmtId="0" fontId="0" fillId="0" borderId="1" xfId="0" applyFill="1" applyBorder="1" applyAlignment="1">
      <alignment horizontal="center" vertical="center" wrapText="1"/>
    </xf>
    <xf numFmtId="0" fontId="3" fillId="0" borderId="1" xfId="0" applyFont="1" applyFill="1" applyBorder="1" applyAlignment="1">
      <alignment horizontal="justify" vertical="center"/>
    </xf>
    <xf numFmtId="0" fontId="0" fillId="0" borderId="0" xfId="0" applyAlignment="1">
      <alignment wrapText="1"/>
    </xf>
    <xf numFmtId="0" fontId="0" fillId="4" borderId="1" xfId="0" applyFill="1" applyBorder="1" applyAlignment="1">
      <alignment horizontal="center" vertical="center"/>
    </xf>
    <xf numFmtId="0" fontId="0" fillId="6" borderId="2" xfId="0" applyFill="1" applyBorder="1" applyAlignment="1">
      <alignment horizontal="center" vertical="center"/>
    </xf>
    <xf numFmtId="0" fontId="0" fillId="6" borderId="1" xfId="0" applyFill="1" applyBorder="1" applyAlignment="1">
      <alignment horizontal="center" vertical="center"/>
    </xf>
    <xf numFmtId="0" fontId="0" fillId="4" borderId="2" xfId="0" applyFill="1" applyBorder="1" applyAlignment="1">
      <alignment horizontal="center" vertical="center"/>
    </xf>
    <xf numFmtId="0" fontId="0" fillId="0" borderId="0" xfId="0" applyAlignment="1">
      <alignment vertical="center"/>
    </xf>
    <xf numFmtId="0" fontId="4" fillId="8" borderId="1" xfId="0" applyFont="1" applyFill="1" applyBorder="1" applyAlignment="1">
      <alignment horizontal="center" vertical="center" wrapText="1"/>
    </xf>
    <xf numFmtId="0" fontId="4" fillId="8" borderId="3" xfId="0" applyFont="1" applyFill="1" applyBorder="1" applyAlignment="1">
      <alignment horizontal="center" vertical="center" wrapText="1"/>
    </xf>
    <xf numFmtId="0" fontId="12" fillId="2" borderId="1" xfId="0" applyFont="1" applyFill="1" applyBorder="1" applyAlignment="1">
      <alignment horizontal="center" vertical="center" wrapText="1"/>
    </xf>
    <xf numFmtId="0" fontId="12" fillId="8" borderId="1" xfId="0" applyFont="1" applyFill="1" applyBorder="1" applyAlignment="1">
      <alignment horizontal="center" vertical="center" wrapText="1"/>
    </xf>
    <xf numFmtId="0" fontId="0" fillId="9" borderId="1" xfId="0" applyFill="1" applyBorder="1" applyAlignment="1">
      <alignment horizontal="center" vertical="center"/>
    </xf>
    <xf numFmtId="0" fontId="3" fillId="9" borderId="1" xfId="0" applyFont="1" applyFill="1" applyBorder="1" applyAlignment="1">
      <alignment horizontal="center" vertical="center"/>
    </xf>
    <xf numFmtId="0" fontId="0" fillId="9" borderId="1" xfId="0" applyFill="1" applyBorder="1" applyAlignment="1">
      <alignment horizontal="center" vertical="center" wrapText="1"/>
    </xf>
    <xf numFmtId="0" fontId="8" fillId="10" borderId="1" xfId="0" applyFont="1" applyFill="1" applyBorder="1" applyAlignment="1">
      <alignment horizontal="center" vertical="center" wrapText="1"/>
    </xf>
    <xf numFmtId="0" fontId="0" fillId="10" borderId="1" xfId="0" applyFill="1" applyBorder="1" applyAlignment="1">
      <alignment horizontal="center" vertical="center" wrapText="1"/>
    </xf>
    <xf numFmtId="0" fontId="3" fillId="10" borderId="1" xfId="0" applyFont="1" applyFill="1" applyBorder="1" applyAlignment="1">
      <alignment horizontal="center" vertical="center"/>
    </xf>
    <xf numFmtId="0" fontId="0" fillId="10" borderId="1" xfId="0" applyFill="1" applyBorder="1" applyAlignment="1">
      <alignment horizontal="center" vertical="center"/>
    </xf>
    <xf numFmtId="0" fontId="0" fillId="0" borderId="1" xfId="0" applyBorder="1" applyAlignment="1">
      <alignment horizontal="center" vertical="center"/>
    </xf>
    <xf numFmtId="0" fontId="0" fillId="9" borderId="1" xfId="0" applyFill="1" applyBorder="1" applyAlignment="1">
      <alignment horizontal="center"/>
    </xf>
    <xf numFmtId="0" fontId="0" fillId="0" borderId="0" xfId="0" applyFill="1" applyAlignment="1">
      <alignment horizontal="center" vertical="center"/>
    </xf>
    <xf numFmtId="0" fontId="0" fillId="7" borderId="1" xfId="0" applyFill="1" applyBorder="1" applyAlignment="1">
      <alignment horizontal="center" vertical="center"/>
    </xf>
    <xf numFmtId="0" fontId="0" fillId="0" borderId="1" xfId="0" applyFill="1" applyBorder="1" applyAlignment="1">
      <alignment horizontal="center" vertical="center"/>
    </xf>
    <xf numFmtId="0" fontId="9" fillId="7" borderId="1" xfId="1" applyFill="1" applyBorder="1" applyAlignment="1">
      <alignment vertical="center" wrapText="1"/>
    </xf>
    <xf numFmtId="0" fontId="9" fillId="0" borderId="1" xfId="1" applyBorder="1" applyAlignment="1">
      <alignment vertical="center" wrapText="1"/>
    </xf>
    <xf numFmtId="0" fontId="18" fillId="0" borderId="0" xfId="0" applyFont="1"/>
    <xf numFmtId="0" fontId="19" fillId="11" borderId="0" xfId="0" applyFont="1" applyFill="1" applyAlignment="1">
      <alignment horizontal="right"/>
    </xf>
    <xf numFmtId="0" fontId="20" fillId="0" borderId="0" xfId="0" applyFont="1"/>
    <xf numFmtId="0" fontId="19" fillId="12" borderId="0" xfId="0" applyFont="1" applyFill="1" applyAlignment="1">
      <alignment horizontal="right"/>
    </xf>
    <xf numFmtId="0" fontId="20" fillId="12" borderId="0" xfId="0" applyFont="1" applyFill="1" applyAlignment="1">
      <alignment horizontal="right"/>
    </xf>
    <xf numFmtId="0" fontId="0" fillId="11" borderId="0" xfId="0" applyFont="1" applyFill="1" applyAlignment="1">
      <alignment horizontal="right"/>
    </xf>
    <xf numFmtId="0" fontId="20" fillId="8" borderId="0" xfId="0" applyFont="1" applyFill="1"/>
    <xf numFmtId="0" fontId="21" fillId="12" borderId="0" xfId="0" applyFont="1" applyFill="1" applyAlignment="1">
      <alignment horizontal="right"/>
    </xf>
    <xf numFmtId="0" fontId="22" fillId="12" borderId="0" xfId="0" applyFont="1" applyFill="1" applyAlignment="1">
      <alignment horizontal="right"/>
    </xf>
    <xf numFmtId="0" fontId="0" fillId="0" borderId="1" xfId="0" applyBorder="1" applyAlignment="1" applyProtection="1">
      <alignment horizontal="center" vertical="center"/>
      <protection locked="0"/>
    </xf>
    <xf numFmtId="0" fontId="0" fillId="0" borderId="1" xfId="0" applyBorder="1" applyAlignment="1" applyProtection="1">
      <alignment horizontal="left" vertical="center"/>
      <protection locked="0"/>
    </xf>
    <xf numFmtId="14" fontId="0" fillId="0" borderId="1" xfId="0" applyNumberFormat="1" applyBorder="1" applyAlignment="1" applyProtection="1">
      <alignment horizontal="left" vertical="center"/>
      <protection locked="0"/>
    </xf>
    <xf numFmtId="49" fontId="0" fillId="0" borderId="1" xfId="0" applyNumberFormat="1" applyBorder="1" applyAlignment="1" applyProtection="1">
      <alignment horizontal="left" vertical="center"/>
      <protection locked="0"/>
    </xf>
    <xf numFmtId="0" fontId="0" fillId="8" borderId="0" xfId="0" applyFill="1"/>
    <xf numFmtId="0" fontId="23" fillId="0" borderId="0" xfId="0" applyFont="1"/>
    <xf numFmtId="0" fontId="21" fillId="11" borderId="0" xfId="0" applyFont="1" applyFill="1" applyAlignment="1">
      <alignment horizontal="right"/>
    </xf>
    <xf numFmtId="0" fontId="23" fillId="11" borderId="0" xfId="0" applyFont="1" applyFill="1" applyAlignment="1">
      <alignment horizontal="right"/>
    </xf>
    <xf numFmtId="0" fontId="0" fillId="4" borderId="1" xfId="0" applyFill="1" applyBorder="1" applyAlignment="1">
      <alignment horizontal="center" vertical="center" wrapText="1"/>
    </xf>
    <xf numFmtId="0" fontId="8" fillId="4" borderId="1" xfId="0" applyFont="1" applyFill="1" applyBorder="1" applyAlignment="1">
      <alignment horizontal="center" vertical="center" wrapText="1"/>
    </xf>
    <xf numFmtId="0" fontId="24" fillId="0" borderId="0" xfId="0" applyFont="1" applyAlignment="1">
      <alignment horizontal="right"/>
    </xf>
    <xf numFmtId="0" fontId="24" fillId="0" borderId="0" xfId="0" applyFont="1"/>
    <xf numFmtId="0" fontId="0" fillId="0" borderId="1" xfId="0" applyBorder="1" applyAlignment="1">
      <alignment horizontal="center" vertical="center" wrapText="1"/>
    </xf>
    <xf numFmtId="0" fontId="0" fillId="0" borderId="1" xfId="0" applyBorder="1" applyAlignment="1">
      <alignment horizontal="center"/>
    </xf>
    <xf numFmtId="0" fontId="3" fillId="0" borderId="1" xfId="0" applyFont="1" applyBorder="1" applyAlignment="1">
      <alignment horizontal="center" vertical="center" wrapText="1"/>
    </xf>
    <xf numFmtId="0" fontId="3" fillId="0" borderId="1" xfId="0" applyFont="1" applyBorder="1" applyAlignment="1">
      <alignment horizontal="left" vertical="center" wrapText="1"/>
    </xf>
    <xf numFmtId="0" fontId="3" fillId="0" borderId="1" xfId="0" applyFont="1" applyFill="1" applyBorder="1" applyAlignment="1">
      <alignment horizontal="center" vertical="center" wrapText="1"/>
    </xf>
    <xf numFmtId="0" fontId="25" fillId="13" borderId="0" xfId="0" applyFont="1" applyFill="1" applyAlignment="1">
      <alignment horizontal="left"/>
    </xf>
    <xf numFmtId="0" fontId="0" fillId="13" borderId="8" xfId="0" applyFill="1" applyBorder="1" applyAlignment="1">
      <alignment horizontal="left"/>
    </xf>
    <xf numFmtId="0" fontId="16" fillId="10" borderId="1" xfId="0" applyFont="1" applyFill="1" applyBorder="1" applyAlignment="1">
      <alignment horizontal="center" vertical="center"/>
    </xf>
    <xf numFmtId="0" fontId="1" fillId="0" borderId="5" xfId="0" applyFont="1" applyBorder="1" applyAlignment="1">
      <alignment horizontal="left" vertical="center" wrapText="1"/>
    </xf>
    <xf numFmtId="0" fontId="1" fillId="0" borderId="6" xfId="0" applyFont="1" applyBorder="1" applyAlignment="1">
      <alignment horizontal="left" vertical="center" wrapText="1"/>
    </xf>
    <xf numFmtId="0" fontId="1" fillId="0" borderId="7" xfId="0" applyFont="1" applyBorder="1" applyAlignment="1">
      <alignment horizontal="left" vertical="center" wrapText="1"/>
    </xf>
    <xf numFmtId="0" fontId="0" fillId="0" borderId="5" xfId="0" applyBorder="1" applyAlignment="1">
      <alignment horizontal="left" vertical="center"/>
    </xf>
    <xf numFmtId="0" fontId="0" fillId="0" borderId="6" xfId="0" applyBorder="1" applyAlignment="1">
      <alignment horizontal="left" vertical="center"/>
    </xf>
    <xf numFmtId="0" fontId="0" fillId="0" borderId="7" xfId="0" applyBorder="1" applyAlignment="1">
      <alignment horizontal="left" vertical="center"/>
    </xf>
    <xf numFmtId="0" fontId="1" fillId="0" borderId="5" xfId="0" applyFont="1" applyBorder="1" applyAlignment="1">
      <alignment horizontal="left" vertical="center"/>
    </xf>
    <xf numFmtId="0" fontId="1" fillId="0" borderId="6" xfId="0" applyFont="1" applyBorder="1" applyAlignment="1">
      <alignment horizontal="left" vertical="center"/>
    </xf>
    <xf numFmtId="0" fontId="1" fillId="0" borderId="7" xfId="0" applyFont="1" applyBorder="1" applyAlignment="1">
      <alignment horizontal="left" vertical="center"/>
    </xf>
    <xf numFmtId="0" fontId="0" fillId="0" borderId="5" xfId="0" applyBorder="1" applyAlignment="1">
      <alignment horizontal="center"/>
    </xf>
    <xf numFmtId="0" fontId="0" fillId="0" borderId="6" xfId="0" applyBorder="1" applyAlignment="1">
      <alignment horizontal="center"/>
    </xf>
    <xf numFmtId="0" fontId="0" fillId="0" borderId="7" xfId="0" applyBorder="1" applyAlignment="1">
      <alignment horizontal="center"/>
    </xf>
    <xf numFmtId="0" fontId="11" fillId="7" borderId="1" xfId="0" applyFont="1" applyFill="1" applyBorder="1" applyAlignment="1">
      <alignment horizontal="center" vertical="center" wrapText="1"/>
    </xf>
    <xf numFmtId="0" fontId="0" fillId="0" borderId="1" xfId="0" applyBorder="1" applyAlignment="1">
      <alignment horizontal="center" vertical="center" wrapText="1"/>
    </xf>
    <xf numFmtId="0" fontId="0" fillId="0" borderId="1" xfId="0" applyBorder="1" applyAlignment="1">
      <alignment horizontal="center"/>
    </xf>
    <xf numFmtId="0" fontId="0" fillId="0" borderId="0" xfId="0" applyAlignment="1">
      <alignment horizontal="center"/>
    </xf>
    <xf numFmtId="0" fontId="3" fillId="0" borderId="2" xfId="0" applyFont="1" applyBorder="1" applyAlignment="1">
      <alignment horizontal="left" vertical="center" wrapText="1"/>
    </xf>
    <xf numFmtId="0" fontId="3" fillId="0" borderId="3" xfId="0" applyFont="1" applyBorder="1" applyAlignment="1">
      <alignment horizontal="left" vertical="center" wrapText="1"/>
    </xf>
    <xf numFmtId="0" fontId="3" fillId="0" borderId="4" xfId="0" applyFont="1" applyBorder="1" applyAlignment="1">
      <alignment horizontal="left" vertical="center" wrapText="1"/>
    </xf>
    <xf numFmtId="0" fontId="7" fillId="0" borderId="1" xfId="0" applyFont="1" applyBorder="1" applyAlignment="1">
      <alignment horizontal="center" vertical="center" wrapText="1"/>
    </xf>
    <xf numFmtId="0" fontId="3" fillId="0" borderId="1" xfId="0" applyFont="1" applyBorder="1" applyAlignment="1">
      <alignment horizontal="center" vertical="center" wrapText="1"/>
    </xf>
    <xf numFmtId="0" fontId="3" fillId="0" borderId="1" xfId="0" applyFont="1" applyBorder="1" applyAlignment="1">
      <alignment horizontal="left" vertical="center" wrapText="1"/>
    </xf>
    <xf numFmtId="0" fontId="3" fillId="0" borderId="2" xfId="0" applyFont="1" applyBorder="1" applyAlignment="1">
      <alignment horizontal="center" vertical="center" wrapText="1"/>
    </xf>
    <xf numFmtId="0" fontId="3" fillId="0" borderId="3" xfId="0" applyFont="1" applyBorder="1" applyAlignment="1">
      <alignment horizontal="center" vertical="center" wrapText="1"/>
    </xf>
    <xf numFmtId="0" fontId="3" fillId="0" borderId="4" xfId="0" applyFont="1" applyBorder="1" applyAlignment="1">
      <alignment horizontal="center" vertical="center" wrapText="1"/>
    </xf>
    <xf numFmtId="0" fontId="20" fillId="0" borderId="0" xfId="0" applyFont="1" applyAlignment="1">
      <alignment horizontal="center"/>
    </xf>
    <xf numFmtId="0" fontId="3" fillId="0" borderId="1" xfId="0" applyFont="1" applyFill="1" applyBorder="1" applyAlignment="1">
      <alignment horizontal="center" vertical="center" wrapText="1"/>
    </xf>
  </cellXfs>
  <cellStyles count="2">
    <cellStyle name="Lien hypertexte" xfId="1" builtinId="8"/>
    <cellStyle name="Normal" xfId="0" builtinId="0"/>
  </cellStyles>
  <dxfs count="60">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8" Type="http://schemas.openxmlformats.org/officeDocument/2006/relationships/hyperlink" Target="#'PF5'!A1"/><Relationship Id="rId13" Type="http://schemas.openxmlformats.org/officeDocument/2006/relationships/hyperlink" Target="#'CF1'!A1"/><Relationship Id="rId3" Type="http://schemas.openxmlformats.org/officeDocument/2006/relationships/hyperlink" Target="#Dashboard!A1"/><Relationship Id="rId7" Type="http://schemas.openxmlformats.org/officeDocument/2006/relationships/hyperlink" Target="#'PF4'!A1"/><Relationship Id="rId12" Type="http://schemas.openxmlformats.org/officeDocument/2006/relationships/hyperlink" Target="#'SF4'!A1"/><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hyperlink" Target="#'PF3'!A1"/><Relationship Id="rId11" Type="http://schemas.openxmlformats.org/officeDocument/2006/relationships/hyperlink" Target="#'SF3'!A1"/><Relationship Id="rId5" Type="http://schemas.openxmlformats.org/officeDocument/2006/relationships/hyperlink" Target="#'PF2'!A1"/><Relationship Id="rId10" Type="http://schemas.openxmlformats.org/officeDocument/2006/relationships/hyperlink" Target="#'SF2'!A1"/><Relationship Id="rId4" Type="http://schemas.openxmlformats.org/officeDocument/2006/relationships/hyperlink" Target="#'PF1'!A1"/><Relationship Id="rId9" Type="http://schemas.openxmlformats.org/officeDocument/2006/relationships/hyperlink" Target="#'SF1'!A1"/></Relationships>
</file>

<file path=xl/drawings/_rels/drawing10.xml.rels><?xml version="1.0" encoding="UTF-8" standalone="yes"?>
<Relationships xmlns="http://schemas.openxmlformats.org/package/2006/relationships"><Relationship Id="rId8" Type="http://schemas.openxmlformats.org/officeDocument/2006/relationships/hyperlink" Target="#'PF2'!A1"/><Relationship Id="rId3" Type="http://schemas.openxmlformats.org/officeDocument/2006/relationships/hyperlink" Target="#'PF1'!A1"/><Relationship Id="rId7" Type="http://schemas.openxmlformats.org/officeDocument/2006/relationships/hyperlink" Target="#'CF1'!A1"/><Relationship Id="rId12" Type="http://schemas.openxmlformats.org/officeDocument/2006/relationships/hyperlink" Target="#'SF2'!A1"/><Relationship Id="rId2" Type="http://schemas.openxmlformats.org/officeDocument/2006/relationships/hyperlink" Target="#instructions!A1"/><Relationship Id="rId1" Type="http://schemas.openxmlformats.org/officeDocument/2006/relationships/hyperlink" Target="#Dashboard!A1"/><Relationship Id="rId6" Type="http://schemas.openxmlformats.org/officeDocument/2006/relationships/hyperlink" Target="#'PF5'!A1"/><Relationship Id="rId11" Type="http://schemas.openxmlformats.org/officeDocument/2006/relationships/hyperlink" Target="#'SF4'!A1"/><Relationship Id="rId5" Type="http://schemas.openxmlformats.org/officeDocument/2006/relationships/hyperlink" Target="#'PF4'!A1"/><Relationship Id="rId10" Type="http://schemas.openxmlformats.org/officeDocument/2006/relationships/hyperlink" Target="#'SF3'!A1"/><Relationship Id="rId4" Type="http://schemas.openxmlformats.org/officeDocument/2006/relationships/hyperlink" Target="#'PF3'!A1"/><Relationship Id="rId9" Type="http://schemas.openxmlformats.org/officeDocument/2006/relationships/hyperlink" Target="#'SF1'!A1"/></Relationships>
</file>

<file path=xl/drawings/_rels/drawing11.xml.rels><?xml version="1.0" encoding="UTF-8" standalone="yes"?>
<Relationships xmlns="http://schemas.openxmlformats.org/package/2006/relationships"><Relationship Id="rId8" Type="http://schemas.openxmlformats.org/officeDocument/2006/relationships/hyperlink" Target="#'PF2'!A1"/><Relationship Id="rId3" Type="http://schemas.openxmlformats.org/officeDocument/2006/relationships/hyperlink" Target="#'PF1'!A1"/><Relationship Id="rId7" Type="http://schemas.openxmlformats.org/officeDocument/2006/relationships/hyperlink" Target="#'CF1'!A1"/><Relationship Id="rId12" Type="http://schemas.openxmlformats.org/officeDocument/2006/relationships/hyperlink" Target="#'SF2'!A1"/><Relationship Id="rId2" Type="http://schemas.openxmlformats.org/officeDocument/2006/relationships/hyperlink" Target="#instructions!A1"/><Relationship Id="rId1" Type="http://schemas.openxmlformats.org/officeDocument/2006/relationships/hyperlink" Target="#Dashboard!A1"/><Relationship Id="rId6" Type="http://schemas.openxmlformats.org/officeDocument/2006/relationships/hyperlink" Target="#'PF5'!A1"/><Relationship Id="rId11" Type="http://schemas.openxmlformats.org/officeDocument/2006/relationships/hyperlink" Target="#'SF4'!A1"/><Relationship Id="rId5" Type="http://schemas.openxmlformats.org/officeDocument/2006/relationships/hyperlink" Target="#'PF4'!A1"/><Relationship Id="rId10" Type="http://schemas.openxmlformats.org/officeDocument/2006/relationships/hyperlink" Target="#'SF3'!A1"/><Relationship Id="rId4" Type="http://schemas.openxmlformats.org/officeDocument/2006/relationships/hyperlink" Target="#'PF3'!A1"/><Relationship Id="rId9" Type="http://schemas.openxmlformats.org/officeDocument/2006/relationships/hyperlink" Target="#'SF1'!A1"/></Relationships>
</file>

<file path=xl/drawings/_rels/drawing12.xml.rels><?xml version="1.0" encoding="UTF-8" standalone="yes"?>
<Relationships xmlns="http://schemas.openxmlformats.org/package/2006/relationships"><Relationship Id="rId8" Type="http://schemas.openxmlformats.org/officeDocument/2006/relationships/hyperlink" Target="#'PF2'!A1"/><Relationship Id="rId3" Type="http://schemas.openxmlformats.org/officeDocument/2006/relationships/hyperlink" Target="#'PF1'!A1"/><Relationship Id="rId7" Type="http://schemas.openxmlformats.org/officeDocument/2006/relationships/hyperlink" Target="#'CF1'!A1"/><Relationship Id="rId12" Type="http://schemas.openxmlformats.org/officeDocument/2006/relationships/hyperlink" Target="#'SF2'!A1"/><Relationship Id="rId2" Type="http://schemas.openxmlformats.org/officeDocument/2006/relationships/hyperlink" Target="#instructions!A1"/><Relationship Id="rId1" Type="http://schemas.openxmlformats.org/officeDocument/2006/relationships/hyperlink" Target="#Dashboard!A1"/><Relationship Id="rId6" Type="http://schemas.openxmlformats.org/officeDocument/2006/relationships/hyperlink" Target="#'PF5'!A1"/><Relationship Id="rId11" Type="http://schemas.openxmlformats.org/officeDocument/2006/relationships/hyperlink" Target="#'SF4'!A1"/><Relationship Id="rId5" Type="http://schemas.openxmlformats.org/officeDocument/2006/relationships/hyperlink" Target="#'PF4'!A1"/><Relationship Id="rId10" Type="http://schemas.openxmlformats.org/officeDocument/2006/relationships/hyperlink" Target="#'SF3'!A1"/><Relationship Id="rId4" Type="http://schemas.openxmlformats.org/officeDocument/2006/relationships/hyperlink" Target="#'PF3'!A1"/><Relationship Id="rId9" Type="http://schemas.openxmlformats.org/officeDocument/2006/relationships/hyperlink" Target="#'SF1'!A1"/></Relationships>
</file>

<file path=xl/drawings/_rels/drawing2.xml.rels><?xml version="1.0" encoding="UTF-8" standalone="yes"?>
<Relationships xmlns="http://schemas.openxmlformats.org/package/2006/relationships"><Relationship Id="rId8" Type="http://schemas.openxmlformats.org/officeDocument/2006/relationships/hyperlink" Target="#'SF2'!A1"/><Relationship Id="rId3" Type="http://schemas.openxmlformats.org/officeDocument/2006/relationships/hyperlink" Target="#'PF2'!A1"/><Relationship Id="rId7" Type="http://schemas.openxmlformats.org/officeDocument/2006/relationships/hyperlink" Target="#'SF1'!A1"/><Relationship Id="rId2" Type="http://schemas.openxmlformats.org/officeDocument/2006/relationships/hyperlink" Target="#'PF1'!A1"/><Relationship Id="rId1" Type="http://schemas.openxmlformats.org/officeDocument/2006/relationships/hyperlink" Target="#instructions!A1"/><Relationship Id="rId6" Type="http://schemas.openxmlformats.org/officeDocument/2006/relationships/hyperlink" Target="#'PF5'!A1"/><Relationship Id="rId11" Type="http://schemas.openxmlformats.org/officeDocument/2006/relationships/hyperlink" Target="#'CF1'!A1"/><Relationship Id="rId5" Type="http://schemas.openxmlformats.org/officeDocument/2006/relationships/hyperlink" Target="#'PF4'!A1"/><Relationship Id="rId10" Type="http://schemas.openxmlformats.org/officeDocument/2006/relationships/hyperlink" Target="#'SF4'!A1"/><Relationship Id="rId4" Type="http://schemas.openxmlformats.org/officeDocument/2006/relationships/hyperlink" Target="#'PF3'!A1"/><Relationship Id="rId9" Type="http://schemas.openxmlformats.org/officeDocument/2006/relationships/hyperlink" Target="#'SF3'!A1"/></Relationships>
</file>

<file path=xl/drawings/_rels/drawing3.xml.rels><?xml version="1.0" encoding="UTF-8" standalone="yes"?>
<Relationships xmlns="http://schemas.openxmlformats.org/package/2006/relationships"><Relationship Id="rId8" Type="http://schemas.openxmlformats.org/officeDocument/2006/relationships/hyperlink" Target="#'PF2'!A1"/><Relationship Id="rId3" Type="http://schemas.openxmlformats.org/officeDocument/2006/relationships/hyperlink" Target="#'PF1'!A1"/><Relationship Id="rId7" Type="http://schemas.openxmlformats.org/officeDocument/2006/relationships/hyperlink" Target="#'CF1'!A1"/><Relationship Id="rId12" Type="http://schemas.openxmlformats.org/officeDocument/2006/relationships/hyperlink" Target="#'SF2'!A1"/><Relationship Id="rId2" Type="http://schemas.openxmlformats.org/officeDocument/2006/relationships/hyperlink" Target="#instructions!A1"/><Relationship Id="rId1" Type="http://schemas.openxmlformats.org/officeDocument/2006/relationships/hyperlink" Target="#Dashboard!A1"/><Relationship Id="rId6" Type="http://schemas.openxmlformats.org/officeDocument/2006/relationships/hyperlink" Target="#'PF5'!A1"/><Relationship Id="rId11" Type="http://schemas.openxmlformats.org/officeDocument/2006/relationships/hyperlink" Target="#'SF4'!A1"/><Relationship Id="rId5" Type="http://schemas.openxmlformats.org/officeDocument/2006/relationships/hyperlink" Target="#'PF4'!A1"/><Relationship Id="rId10" Type="http://schemas.openxmlformats.org/officeDocument/2006/relationships/hyperlink" Target="#'SF3'!A1"/><Relationship Id="rId4" Type="http://schemas.openxmlformats.org/officeDocument/2006/relationships/hyperlink" Target="#'PF3'!A1"/><Relationship Id="rId9" Type="http://schemas.openxmlformats.org/officeDocument/2006/relationships/hyperlink" Target="#'SF1'!A1"/></Relationships>
</file>

<file path=xl/drawings/_rels/drawing4.xml.rels><?xml version="1.0" encoding="UTF-8" standalone="yes"?>
<Relationships xmlns="http://schemas.openxmlformats.org/package/2006/relationships"><Relationship Id="rId8" Type="http://schemas.openxmlformats.org/officeDocument/2006/relationships/hyperlink" Target="#'PF2'!A1"/><Relationship Id="rId3" Type="http://schemas.openxmlformats.org/officeDocument/2006/relationships/hyperlink" Target="#'PF1'!A1"/><Relationship Id="rId7" Type="http://schemas.openxmlformats.org/officeDocument/2006/relationships/hyperlink" Target="#'CF1'!A1"/><Relationship Id="rId12" Type="http://schemas.openxmlformats.org/officeDocument/2006/relationships/hyperlink" Target="#'SF2'!A1"/><Relationship Id="rId2" Type="http://schemas.openxmlformats.org/officeDocument/2006/relationships/hyperlink" Target="#instructions!A1"/><Relationship Id="rId1" Type="http://schemas.openxmlformats.org/officeDocument/2006/relationships/hyperlink" Target="#Dashboard!A1"/><Relationship Id="rId6" Type="http://schemas.openxmlformats.org/officeDocument/2006/relationships/hyperlink" Target="#'PF5'!A1"/><Relationship Id="rId11" Type="http://schemas.openxmlformats.org/officeDocument/2006/relationships/hyperlink" Target="#'SF4'!A1"/><Relationship Id="rId5" Type="http://schemas.openxmlformats.org/officeDocument/2006/relationships/hyperlink" Target="#'PF4'!A1"/><Relationship Id="rId10" Type="http://schemas.openxmlformats.org/officeDocument/2006/relationships/hyperlink" Target="#'SF3'!A1"/><Relationship Id="rId4" Type="http://schemas.openxmlformats.org/officeDocument/2006/relationships/hyperlink" Target="#'PF3'!A1"/><Relationship Id="rId9" Type="http://schemas.openxmlformats.org/officeDocument/2006/relationships/hyperlink" Target="#'SF1'!A1"/></Relationships>
</file>

<file path=xl/drawings/_rels/drawing5.xml.rels><?xml version="1.0" encoding="UTF-8" standalone="yes"?>
<Relationships xmlns="http://schemas.openxmlformats.org/package/2006/relationships"><Relationship Id="rId8" Type="http://schemas.openxmlformats.org/officeDocument/2006/relationships/hyperlink" Target="#'PF2'!A1"/><Relationship Id="rId3" Type="http://schemas.openxmlformats.org/officeDocument/2006/relationships/hyperlink" Target="#'PF1'!A1"/><Relationship Id="rId7" Type="http://schemas.openxmlformats.org/officeDocument/2006/relationships/hyperlink" Target="#'CF1'!A1"/><Relationship Id="rId12" Type="http://schemas.openxmlformats.org/officeDocument/2006/relationships/hyperlink" Target="#'SF2'!A1"/><Relationship Id="rId2" Type="http://schemas.openxmlformats.org/officeDocument/2006/relationships/hyperlink" Target="#instructions!A1"/><Relationship Id="rId1" Type="http://schemas.openxmlformats.org/officeDocument/2006/relationships/hyperlink" Target="#Dashboard!A1"/><Relationship Id="rId6" Type="http://schemas.openxmlformats.org/officeDocument/2006/relationships/hyperlink" Target="#'PF5'!A1"/><Relationship Id="rId11" Type="http://schemas.openxmlformats.org/officeDocument/2006/relationships/hyperlink" Target="#'SF4'!A1"/><Relationship Id="rId5" Type="http://schemas.openxmlformats.org/officeDocument/2006/relationships/hyperlink" Target="#'PF4'!A1"/><Relationship Id="rId10" Type="http://schemas.openxmlformats.org/officeDocument/2006/relationships/hyperlink" Target="#'SF3'!A1"/><Relationship Id="rId4" Type="http://schemas.openxmlformats.org/officeDocument/2006/relationships/hyperlink" Target="#'PF3'!A1"/><Relationship Id="rId9" Type="http://schemas.openxmlformats.org/officeDocument/2006/relationships/hyperlink" Target="#'SF1'!A1"/></Relationships>
</file>

<file path=xl/drawings/_rels/drawing6.xml.rels><?xml version="1.0" encoding="UTF-8" standalone="yes"?>
<Relationships xmlns="http://schemas.openxmlformats.org/package/2006/relationships"><Relationship Id="rId8" Type="http://schemas.openxmlformats.org/officeDocument/2006/relationships/hyperlink" Target="#'PF2'!A1"/><Relationship Id="rId3" Type="http://schemas.openxmlformats.org/officeDocument/2006/relationships/hyperlink" Target="#'PF1'!A1"/><Relationship Id="rId7" Type="http://schemas.openxmlformats.org/officeDocument/2006/relationships/hyperlink" Target="#'CF1'!A1"/><Relationship Id="rId12" Type="http://schemas.openxmlformats.org/officeDocument/2006/relationships/hyperlink" Target="#'SF2'!A1"/><Relationship Id="rId2" Type="http://schemas.openxmlformats.org/officeDocument/2006/relationships/hyperlink" Target="#instructions!A1"/><Relationship Id="rId1" Type="http://schemas.openxmlformats.org/officeDocument/2006/relationships/hyperlink" Target="#Dashboard!A1"/><Relationship Id="rId6" Type="http://schemas.openxmlformats.org/officeDocument/2006/relationships/hyperlink" Target="#'PF5'!A1"/><Relationship Id="rId11" Type="http://schemas.openxmlformats.org/officeDocument/2006/relationships/hyperlink" Target="#'SF4'!A1"/><Relationship Id="rId5" Type="http://schemas.openxmlformats.org/officeDocument/2006/relationships/hyperlink" Target="#'PF4'!A1"/><Relationship Id="rId10" Type="http://schemas.openxmlformats.org/officeDocument/2006/relationships/hyperlink" Target="#'SF3'!A1"/><Relationship Id="rId4" Type="http://schemas.openxmlformats.org/officeDocument/2006/relationships/hyperlink" Target="#'PF3'!A1"/><Relationship Id="rId9" Type="http://schemas.openxmlformats.org/officeDocument/2006/relationships/hyperlink" Target="#'SF1'!A1"/></Relationships>
</file>

<file path=xl/drawings/_rels/drawing7.xml.rels><?xml version="1.0" encoding="UTF-8" standalone="yes"?>
<Relationships xmlns="http://schemas.openxmlformats.org/package/2006/relationships"><Relationship Id="rId8" Type="http://schemas.openxmlformats.org/officeDocument/2006/relationships/hyperlink" Target="#'PF2'!A1"/><Relationship Id="rId3" Type="http://schemas.openxmlformats.org/officeDocument/2006/relationships/hyperlink" Target="#'PF1'!A1"/><Relationship Id="rId7" Type="http://schemas.openxmlformats.org/officeDocument/2006/relationships/hyperlink" Target="#'CF1'!A1"/><Relationship Id="rId12" Type="http://schemas.openxmlformats.org/officeDocument/2006/relationships/hyperlink" Target="#'SF2'!A1"/><Relationship Id="rId2" Type="http://schemas.openxmlformats.org/officeDocument/2006/relationships/hyperlink" Target="#instructions!A1"/><Relationship Id="rId1" Type="http://schemas.openxmlformats.org/officeDocument/2006/relationships/hyperlink" Target="#Dashboard!A1"/><Relationship Id="rId6" Type="http://schemas.openxmlformats.org/officeDocument/2006/relationships/hyperlink" Target="#'PF5'!A1"/><Relationship Id="rId11" Type="http://schemas.openxmlformats.org/officeDocument/2006/relationships/hyperlink" Target="#'SF4'!A1"/><Relationship Id="rId5" Type="http://schemas.openxmlformats.org/officeDocument/2006/relationships/hyperlink" Target="#'PF4'!A1"/><Relationship Id="rId10" Type="http://schemas.openxmlformats.org/officeDocument/2006/relationships/hyperlink" Target="#'SF3'!A1"/><Relationship Id="rId4" Type="http://schemas.openxmlformats.org/officeDocument/2006/relationships/hyperlink" Target="#'PF3'!A1"/><Relationship Id="rId9" Type="http://schemas.openxmlformats.org/officeDocument/2006/relationships/hyperlink" Target="#'SF1'!A1"/></Relationships>
</file>

<file path=xl/drawings/_rels/drawing8.xml.rels><?xml version="1.0" encoding="UTF-8" standalone="yes"?>
<Relationships xmlns="http://schemas.openxmlformats.org/package/2006/relationships"><Relationship Id="rId8" Type="http://schemas.openxmlformats.org/officeDocument/2006/relationships/hyperlink" Target="#'PF2'!A1"/><Relationship Id="rId3" Type="http://schemas.openxmlformats.org/officeDocument/2006/relationships/hyperlink" Target="#'PF1'!A1"/><Relationship Id="rId7" Type="http://schemas.openxmlformats.org/officeDocument/2006/relationships/hyperlink" Target="#'CF1'!A1"/><Relationship Id="rId12" Type="http://schemas.openxmlformats.org/officeDocument/2006/relationships/hyperlink" Target="#'SF2'!A1"/><Relationship Id="rId2" Type="http://schemas.openxmlformats.org/officeDocument/2006/relationships/hyperlink" Target="#instructions!A1"/><Relationship Id="rId1" Type="http://schemas.openxmlformats.org/officeDocument/2006/relationships/hyperlink" Target="#Dashboard!A1"/><Relationship Id="rId6" Type="http://schemas.openxmlformats.org/officeDocument/2006/relationships/hyperlink" Target="#'PF5'!A1"/><Relationship Id="rId11" Type="http://schemas.openxmlformats.org/officeDocument/2006/relationships/hyperlink" Target="#'SF4'!A1"/><Relationship Id="rId5" Type="http://schemas.openxmlformats.org/officeDocument/2006/relationships/hyperlink" Target="#'PF4'!A1"/><Relationship Id="rId10" Type="http://schemas.openxmlformats.org/officeDocument/2006/relationships/hyperlink" Target="#'SF3'!A1"/><Relationship Id="rId4" Type="http://schemas.openxmlformats.org/officeDocument/2006/relationships/hyperlink" Target="#'PF3'!A1"/><Relationship Id="rId9" Type="http://schemas.openxmlformats.org/officeDocument/2006/relationships/hyperlink" Target="#'SF1'!A1"/></Relationships>
</file>

<file path=xl/drawings/_rels/drawing9.xml.rels><?xml version="1.0" encoding="UTF-8" standalone="yes"?>
<Relationships xmlns="http://schemas.openxmlformats.org/package/2006/relationships"><Relationship Id="rId8" Type="http://schemas.openxmlformats.org/officeDocument/2006/relationships/hyperlink" Target="#'PF2'!A1"/><Relationship Id="rId3" Type="http://schemas.openxmlformats.org/officeDocument/2006/relationships/hyperlink" Target="#'PF1'!A1"/><Relationship Id="rId7" Type="http://schemas.openxmlformats.org/officeDocument/2006/relationships/hyperlink" Target="#'CF1'!A1"/><Relationship Id="rId12" Type="http://schemas.openxmlformats.org/officeDocument/2006/relationships/hyperlink" Target="#'SF2'!A1"/><Relationship Id="rId2" Type="http://schemas.openxmlformats.org/officeDocument/2006/relationships/hyperlink" Target="#instructions!A1"/><Relationship Id="rId1" Type="http://schemas.openxmlformats.org/officeDocument/2006/relationships/hyperlink" Target="#Dashboard!A1"/><Relationship Id="rId6" Type="http://schemas.openxmlformats.org/officeDocument/2006/relationships/hyperlink" Target="#'PF5'!A1"/><Relationship Id="rId11" Type="http://schemas.openxmlformats.org/officeDocument/2006/relationships/hyperlink" Target="#'SF4'!A1"/><Relationship Id="rId5" Type="http://schemas.openxmlformats.org/officeDocument/2006/relationships/hyperlink" Target="#'PF4'!A1"/><Relationship Id="rId10" Type="http://schemas.openxmlformats.org/officeDocument/2006/relationships/hyperlink" Target="#'SF3'!A1"/><Relationship Id="rId4" Type="http://schemas.openxmlformats.org/officeDocument/2006/relationships/hyperlink" Target="#'PF3'!A1"/><Relationship Id="rId9" Type="http://schemas.openxmlformats.org/officeDocument/2006/relationships/hyperlink" Target="#'SF1'!A1"/></Relationships>
</file>

<file path=xl/drawings/drawing1.xml><?xml version="1.0" encoding="utf-8"?>
<xdr:wsDr xmlns:xdr="http://schemas.openxmlformats.org/drawingml/2006/spreadsheetDrawing" xmlns:a="http://schemas.openxmlformats.org/drawingml/2006/main">
  <xdr:twoCellAnchor editAs="oneCell">
    <xdr:from>
      <xdr:col>0</xdr:col>
      <xdr:colOff>88900</xdr:colOff>
      <xdr:row>0</xdr:row>
      <xdr:rowOff>40534</xdr:rowOff>
    </xdr:from>
    <xdr:to>
      <xdr:col>5</xdr:col>
      <xdr:colOff>673217</xdr:colOff>
      <xdr:row>19</xdr:row>
      <xdr:rowOff>34259</xdr:rowOff>
    </xdr:to>
    <xdr:pic>
      <xdr:nvPicPr>
        <xdr:cNvPr id="3" name="Imag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stretch>
          <a:fillRect/>
        </a:stretch>
      </xdr:blipFill>
      <xdr:spPr>
        <a:xfrm>
          <a:off x="88900" y="40534"/>
          <a:ext cx="5596972" cy="3535743"/>
        </a:xfrm>
        <a:prstGeom prst="rect">
          <a:avLst/>
        </a:prstGeom>
      </xdr:spPr>
    </xdr:pic>
    <xdr:clientData/>
  </xdr:twoCellAnchor>
  <xdr:twoCellAnchor>
    <xdr:from>
      <xdr:col>0</xdr:col>
      <xdr:colOff>181254</xdr:colOff>
      <xdr:row>19</xdr:row>
      <xdr:rowOff>108969</xdr:rowOff>
    </xdr:from>
    <xdr:to>
      <xdr:col>14</xdr:col>
      <xdr:colOff>190500</xdr:colOff>
      <xdr:row>33</xdr:row>
      <xdr:rowOff>63500</xdr:rowOff>
    </xdr:to>
    <xdr:sp macro="" textlink="">
      <xdr:nvSpPr>
        <xdr:cNvPr id="5" name="ZoneTexte 4">
          <a:extLst>
            <a:ext uri="{FF2B5EF4-FFF2-40B4-BE49-F238E27FC236}">
              <a16:creationId xmlns:a16="http://schemas.microsoft.com/office/drawing/2014/main" id="{00000000-0008-0000-0000-000005000000}"/>
            </a:ext>
          </a:extLst>
        </xdr:cNvPr>
        <xdr:cNvSpPr txBox="1"/>
      </xdr:nvSpPr>
      <xdr:spPr>
        <a:xfrm>
          <a:off x="181254" y="3728469"/>
          <a:ext cx="12442546" cy="262153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just">
            <a:lnSpc>
              <a:spcPct val="115000"/>
            </a:lnSpc>
            <a:spcBef>
              <a:spcPts val="450"/>
            </a:spcBef>
            <a:spcAft>
              <a:spcPts val="450"/>
            </a:spcAft>
          </a:pPr>
          <a:r>
            <a:rPr lang="en-US" sz="1400" b="1" dirty="0">
              <a:solidFill>
                <a:schemeClr val="accent1"/>
              </a:solidFill>
              <a:latin typeface="Trebuchet MS" panose="020B0703020202090204" pitchFamily="34" charset="0"/>
              <a:cs typeface="Times New Roman" panose="02020603050405020304" pitchFamily="18" charset="0"/>
            </a:rPr>
            <a:t>UL is a supplier of recycled plastic components and 3D recycled plastic equipment</a:t>
          </a:r>
          <a:endParaRPr lang="en-US" sz="1400" dirty="0">
            <a:solidFill>
              <a:srgbClr val="4D4D4E"/>
            </a:solidFill>
            <a:latin typeface="Trebuchet MS" panose="020B0703020202090204" pitchFamily="34" charset="0"/>
            <a:cs typeface="Times New Roman" panose="02020603050405020304" pitchFamily="18" charset="0"/>
          </a:endParaRPr>
        </a:p>
        <a:p>
          <a:r>
            <a:rPr lang="en-US" sz="1400" i="1" dirty="0">
              <a:solidFill>
                <a:schemeClr val="dk1"/>
              </a:solidFill>
            </a:rPr>
            <a:t>[Proposal] During this task, the partners supporting the future use cases will develop the technological and logistical aspect of their local manufacturing demonstrator facility according the DIT approach in progress. </a:t>
          </a:r>
        </a:p>
        <a:p>
          <a:pPr marL="285750" indent="-285750">
            <a:buFont typeface="Arial" panose="020B0604020202020204" pitchFamily="34" charset="0"/>
            <a:buChar char="•"/>
          </a:pPr>
          <a:r>
            <a:rPr lang="en-US" sz="1400" i="1" dirty="0">
              <a:solidFill>
                <a:schemeClr val="dk1"/>
              </a:solidFill>
            </a:rPr>
            <a:t>UL will identify a local closed-loop manufacturing network (potential local sources of waste material that can be considered as secondary raw material, based on indicators of quality and availability) and UL will also make the technical and organizational evaluation of the printability and manual injection of the recycled plastic.</a:t>
          </a:r>
        </a:p>
        <a:p>
          <a:endParaRPr lang="en-GB" sz="1400" dirty="0">
            <a:solidFill>
              <a:schemeClr val="dk1"/>
            </a:solidFill>
          </a:endParaRPr>
        </a:p>
        <a:p>
          <a:pPr algn="just"/>
          <a:r>
            <a:rPr lang="en-GB" sz="1400" dirty="0">
              <a:solidFill>
                <a:schemeClr val="dk1"/>
              </a:solidFill>
            </a:rPr>
            <a:t>As Use Case leader, for 4.3 &amp; 4.4, please </a:t>
          </a:r>
          <a:r>
            <a:rPr lang="en-US" sz="1400" b="1" dirty="0">
              <a:solidFill>
                <a:schemeClr val="dk1"/>
              </a:solidFill>
            </a:rPr>
            <a:t>f</a:t>
          </a:r>
          <a:r>
            <a:rPr lang="en-US" sz="1400" b="1" dirty="0"/>
            <a:t>ill in the next sheets (click on the arrows</a:t>
          </a:r>
          <a:r>
            <a:rPr lang="en-US" sz="1400" b="1" baseline="0" dirty="0"/>
            <a:t> below)</a:t>
          </a:r>
          <a:r>
            <a:rPr lang="en-US" sz="1400" b="1" dirty="0"/>
            <a:t> to describe in detail the level</a:t>
          </a:r>
          <a:r>
            <a:rPr lang="en-US" sz="1400" b="1" baseline="0" dirty="0"/>
            <a:t> of deployment of</a:t>
          </a:r>
          <a:r>
            <a:rPr lang="en-US" sz="1400" b="1" dirty="0"/>
            <a:t> your Open Facilities Demonstrator Facility (UL) </a:t>
          </a:r>
          <a:r>
            <a:rPr lang="en-US" sz="1400" b="0" dirty="0"/>
            <a:t>[see table below for</a:t>
          </a:r>
          <a:r>
            <a:rPr lang="en-US" sz="1400" b="0" baseline="0" dirty="0"/>
            <a:t> description of data</a:t>
          </a:r>
          <a:r>
            <a:rPr lang="en-US" sz="1400" b="0" dirty="0"/>
            <a:t>]</a:t>
          </a:r>
        </a:p>
        <a:p>
          <a:pPr algn="just"/>
          <a:endParaRPr lang="en-GB" sz="1400" dirty="0">
            <a:solidFill>
              <a:schemeClr val="dk1"/>
            </a:solidFill>
          </a:endParaRPr>
        </a:p>
        <a:p>
          <a:pPr algn="just"/>
          <a:r>
            <a:rPr lang="en-GB" sz="1400" dirty="0">
              <a:solidFill>
                <a:schemeClr val="dk1"/>
              </a:solidFill>
            </a:rPr>
            <a:t>In</a:t>
          </a:r>
          <a:r>
            <a:rPr lang="en-GB" sz="1400" baseline="0" dirty="0">
              <a:solidFill>
                <a:schemeClr val="dk1"/>
              </a:solidFill>
            </a:rPr>
            <a:t>deed, t</a:t>
          </a:r>
          <a:r>
            <a:rPr lang="en-GB" sz="1400" dirty="0">
              <a:solidFill>
                <a:schemeClr val="dk1"/>
              </a:solidFill>
            </a:rPr>
            <a:t>his</a:t>
          </a:r>
          <a:r>
            <a:rPr lang="en-GB" sz="1400" baseline="0" dirty="0">
              <a:solidFill>
                <a:schemeClr val="dk1"/>
              </a:solidFill>
            </a:rPr>
            <a:t> document</a:t>
          </a:r>
          <a:r>
            <a:rPr lang="en-GB" sz="1400" dirty="0">
              <a:solidFill>
                <a:schemeClr val="dk1"/>
              </a:solidFill>
            </a:rPr>
            <a:t> allow to monitor and asset function</a:t>
          </a:r>
          <a:r>
            <a:rPr lang="en-GB" sz="1400" baseline="0" dirty="0">
              <a:solidFill>
                <a:schemeClr val="dk1"/>
              </a:solidFill>
            </a:rPr>
            <a:t> by function </a:t>
          </a:r>
          <a:r>
            <a:rPr lang="en-GB" sz="1400" dirty="0">
              <a:solidFill>
                <a:schemeClr val="dk1"/>
              </a:solidFill>
            </a:rPr>
            <a:t>the demonstrator’s deployment based on the framework validated by the consortium (T4.2). This use case will test 79 to 87 of the 206 ideal criteria identified.</a:t>
          </a:r>
        </a:p>
      </xdr:txBody>
    </xdr:sp>
    <xdr:clientData/>
  </xdr:twoCellAnchor>
  <xdr:twoCellAnchor editAs="oneCell">
    <xdr:from>
      <xdr:col>6</xdr:col>
      <xdr:colOff>248320</xdr:colOff>
      <xdr:row>4</xdr:row>
      <xdr:rowOff>132372</xdr:rowOff>
    </xdr:from>
    <xdr:to>
      <xdr:col>15</xdr:col>
      <xdr:colOff>199334</xdr:colOff>
      <xdr:row>16</xdr:row>
      <xdr:rowOff>65031</xdr:rowOff>
    </xdr:to>
    <xdr:pic>
      <xdr:nvPicPr>
        <xdr:cNvPr id="7" name="Image 6">
          <a:extLst>
            <a:ext uri="{FF2B5EF4-FFF2-40B4-BE49-F238E27FC236}">
              <a16:creationId xmlns:a16="http://schemas.microsoft.com/office/drawing/2014/main" id="{00000000-0008-0000-0000-000007000000}"/>
            </a:ext>
          </a:extLst>
        </xdr:cNvPr>
        <xdr:cNvPicPr>
          <a:picLocks noChangeAspect="1"/>
        </xdr:cNvPicPr>
      </xdr:nvPicPr>
      <xdr:blipFill>
        <a:blip xmlns:r="http://schemas.openxmlformats.org/officeDocument/2006/relationships" r:embed="rId2"/>
        <a:stretch>
          <a:fillRect/>
        </a:stretch>
      </xdr:blipFill>
      <xdr:spPr>
        <a:xfrm>
          <a:off x="5794375" y="878060"/>
          <a:ext cx="7396243" cy="2169723"/>
        </a:xfrm>
        <a:prstGeom prst="rect">
          <a:avLst/>
        </a:prstGeom>
      </xdr:spPr>
    </xdr:pic>
    <xdr:clientData/>
  </xdr:twoCellAnchor>
  <xdr:twoCellAnchor>
    <xdr:from>
      <xdr:col>0</xdr:col>
      <xdr:colOff>727077</xdr:colOff>
      <xdr:row>33</xdr:row>
      <xdr:rowOff>153761</xdr:rowOff>
    </xdr:from>
    <xdr:to>
      <xdr:col>2</xdr:col>
      <xdr:colOff>541565</xdr:colOff>
      <xdr:row>37</xdr:row>
      <xdr:rowOff>64861</xdr:rowOff>
    </xdr:to>
    <xdr:sp macro="" textlink="">
      <xdr:nvSpPr>
        <xdr:cNvPr id="8" name="Signalisation droite 7">
          <a:hlinkClick xmlns:r="http://schemas.openxmlformats.org/officeDocument/2006/relationships" r:id="rId3"/>
          <a:extLst>
            <a:ext uri="{FF2B5EF4-FFF2-40B4-BE49-F238E27FC236}">
              <a16:creationId xmlns:a16="http://schemas.microsoft.com/office/drawing/2014/main" id="{00000000-0008-0000-0000-000008000000}"/>
            </a:ext>
          </a:extLst>
        </xdr:cNvPr>
        <xdr:cNvSpPr/>
      </xdr:nvSpPr>
      <xdr:spPr>
        <a:xfrm>
          <a:off x="727077" y="6440261"/>
          <a:ext cx="1490888" cy="673100"/>
        </a:xfrm>
        <a:prstGeom prst="homePlate">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fr-FR" sz="1400"/>
            <a:t>Go to the</a:t>
          </a:r>
          <a:r>
            <a:rPr lang="fr-FR" sz="1400" baseline="0"/>
            <a:t> dashborad</a:t>
          </a:r>
          <a:endParaRPr lang="fr-FR" sz="1400"/>
        </a:p>
      </xdr:txBody>
    </xdr:sp>
    <xdr:clientData/>
  </xdr:twoCellAnchor>
  <xdr:twoCellAnchor>
    <xdr:from>
      <xdr:col>2</xdr:col>
      <xdr:colOff>613682</xdr:colOff>
      <xdr:row>33</xdr:row>
      <xdr:rowOff>144010</xdr:rowOff>
    </xdr:from>
    <xdr:to>
      <xdr:col>2</xdr:col>
      <xdr:colOff>1574799</xdr:colOff>
      <xdr:row>37</xdr:row>
      <xdr:rowOff>55110</xdr:rowOff>
    </xdr:to>
    <xdr:sp macro="" textlink="">
      <xdr:nvSpPr>
        <xdr:cNvPr id="6" name="Signalisation droite 5">
          <a:hlinkClick xmlns:r="http://schemas.openxmlformats.org/officeDocument/2006/relationships" r:id="rId4"/>
          <a:extLst>
            <a:ext uri="{FF2B5EF4-FFF2-40B4-BE49-F238E27FC236}">
              <a16:creationId xmlns:a16="http://schemas.microsoft.com/office/drawing/2014/main" id="{00000000-0008-0000-0000-000006000000}"/>
            </a:ext>
          </a:extLst>
        </xdr:cNvPr>
        <xdr:cNvSpPr/>
      </xdr:nvSpPr>
      <xdr:spPr>
        <a:xfrm>
          <a:off x="2290082" y="6430510"/>
          <a:ext cx="961117" cy="673100"/>
        </a:xfrm>
        <a:prstGeom prst="homePlate">
          <a:avLst/>
        </a:prstGeom>
        <a:solidFill>
          <a:schemeClr val="accent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fr-FR" sz="1400"/>
            <a:t>Fill in </a:t>
          </a:r>
        </a:p>
        <a:p>
          <a:pPr algn="ctr"/>
          <a:r>
            <a:rPr lang="fr-FR" sz="1400"/>
            <a:t>PF1</a:t>
          </a:r>
        </a:p>
      </xdr:txBody>
    </xdr:sp>
    <xdr:clientData/>
  </xdr:twoCellAnchor>
  <xdr:twoCellAnchor>
    <xdr:from>
      <xdr:col>2</xdr:col>
      <xdr:colOff>1630540</xdr:colOff>
      <xdr:row>33</xdr:row>
      <xdr:rowOff>144010</xdr:rowOff>
    </xdr:from>
    <xdr:to>
      <xdr:col>3</xdr:col>
      <xdr:colOff>822820</xdr:colOff>
      <xdr:row>37</xdr:row>
      <xdr:rowOff>55110</xdr:rowOff>
    </xdr:to>
    <xdr:sp macro="" textlink="">
      <xdr:nvSpPr>
        <xdr:cNvPr id="9" name="Signalisation droite 8">
          <a:hlinkClick xmlns:r="http://schemas.openxmlformats.org/officeDocument/2006/relationships" r:id="rId5"/>
          <a:extLst>
            <a:ext uri="{FF2B5EF4-FFF2-40B4-BE49-F238E27FC236}">
              <a16:creationId xmlns:a16="http://schemas.microsoft.com/office/drawing/2014/main" id="{00000000-0008-0000-0000-000009000000}"/>
            </a:ext>
          </a:extLst>
        </xdr:cNvPr>
        <xdr:cNvSpPr/>
      </xdr:nvSpPr>
      <xdr:spPr>
        <a:xfrm>
          <a:off x="3306940" y="6430510"/>
          <a:ext cx="868680" cy="673100"/>
        </a:xfrm>
        <a:prstGeom prst="homePlate">
          <a:avLst/>
        </a:prstGeom>
        <a:solidFill>
          <a:schemeClr val="accent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fr-FR" sz="1400"/>
            <a:t>Fill in </a:t>
          </a:r>
        </a:p>
        <a:p>
          <a:pPr algn="ctr"/>
          <a:r>
            <a:rPr lang="fr-FR" sz="1400"/>
            <a:t>PF2</a:t>
          </a:r>
        </a:p>
      </xdr:txBody>
    </xdr:sp>
    <xdr:clientData/>
  </xdr:twoCellAnchor>
  <xdr:twoCellAnchor>
    <xdr:from>
      <xdr:col>4</xdr:col>
      <xdr:colOff>43897</xdr:colOff>
      <xdr:row>33</xdr:row>
      <xdr:rowOff>144010</xdr:rowOff>
    </xdr:from>
    <xdr:to>
      <xdr:col>5</xdr:col>
      <xdr:colOff>87077</xdr:colOff>
      <xdr:row>37</xdr:row>
      <xdr:rowOff>55110</xdr:rowOff>
    </xdr:to>
    <xdr:sp macro="" textlink="">
      <xdr:nvSpPr>
        <xdr:cNvPr id="10" name="Signalisation droite 9">
          <a:hlinkClick xmlns:r="http://schemas.openxmlformats.org/officeDocument/2006/relationships" r:id="rId6"/>
          <a:extLst>
            <a:ext uri="{FF2B5EF4-FFF2-40B4-BE49-F238E27FC236}">
              <a16:creationId xmlns:a16="http://schemas.microsoft.com/office/drawing/2014/main" id="{00000000-0008-0000-0000-00000A000000}"/>
            </a:ext>
          </a:extLst>
        </xdr:cNvPr>
        <xdr:cNvSpPr/>
      </xdr:nvSpPr>
      <xdr:spPr>
        <a:xfrm>
          <a:off x="4222197" y="6430510"/>
          <a:ext cx="868680" cy="673100"/>
        </a:xfrm>
        <a:prstGeom prst="homePlate">
          <a:avLst/>
        </a:prstGeom>
        <a:solidFill>
          <a:schemeClr val="accent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fr-FR" sz="1400"/>
            <a:t>Fill in </a:t>
          </a:r>
        </a:p>
        <a:p>
          <a:pPr algn="ctr"/>
          <a:r>
            <a:rPr lang="fr-FR" sz="1400"/>
            <a:t>PF3</a:t>
          </a:r>
        </a:p>
      </xdr:txBody>
    </xdr:sp>
    <xdr:clientData/>
  </xdr:twoCellAnchor>
  <xdr:twoCellAnchor>
    <xdr:from>
      <xdr:col>5</xdr:col>
      <xdr:colOff>133654</xdr:colOff>
      <xdr:row>33</xdr:row>
      <xdr:rowOff>144010</xdr:rowOff>
    </xdr:from>
    <xdr:to>
      <xdr:col>6</xdr:col>
      <xdr:colOff>176834</xdr:colOff>
      <xdr:row>37</xdr:row>
      <xdr:rowOff>55110</xdr:rowOff>
    </xdr:to>
    <xdr:sp macro="" textlink="">
      <xdr:nvSpPr>
        <xdr:cNvPr id="11" name="Signalisation droite 10">
          <a:hlinkClick xmlns:r="http://schemas.openxmlformats.org/officeDocument/2006/relationships" r:id="rId7"/>
          <a:extLst>
            <a:ext uri="{FF2B5EF4-FFF2-40B4-BE49-F238E27FC236}">
              <a16:creationId xmlns:a16="http://schemas.microsoft.com/office/drawing/2014/main" id="{00000000-0008-0000-0000-00000B000000}"/>
            </a:ext>
          </a:extLst>
        </xdr:cNvPr>
        <xdr:cNvSpPr/>
      </xdr:nvSpPr>
      <xdr:spPr>
        <a:xfrm>
          <a:off x="5137454" y="6430510"/>
          <a:ext cx="868680" cy="673100"/>
        </a:xfrm>
        <a:prstGeom prst="homePlate">
          <a:avLst/>
        </a:prstGeom>
        <a:solidFill>
          <a:schemeClr val="accent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fr-FR" sz="1400"/>
            <a:t>Fill in </a:t>
          </a:r>
        </a:p>
        <a:p>
          <a:pPr algn="ctr"/>
          <a:r>
            <a:rPr lang="fr-FR" sz="1400"/>
            <a:t>PF4</a:t>
          </a:r>
        </a:p>
      </xdr:txBody>
    </xdr:sp>
    <xdr:clientData/>
  </xdr:twoCellAnchor>
  <xdr:twoCellAnchor>
    <xdr:from>
      <xdr:col>6</xdr:col>
      <xdr:colOff>223411</xdr:colOff>
      <xdr:row>33</xdr:row>
      <xdr:rowOff>144010</xdr:rowOff>
    </xdr:from>
    <xdr:to>
      <xdr:col>7</xdr:col>
      <xdr:colOff>266591</xdr:colOff>
      <xdr:row>37</xdr:row>
      <xdr:rowOff>55110</xdr:rowOff>
    </xdr:to>
    <xdr:sp macro="" textlink="">
      <xdr:nvSpPr>
        <xdr:cNvPr id="12" name="Signalisation droite 11">
          <a:hlinkClick xmlns:r="http://schemas.openxmlformats.org/officeDocument/2006/relationships" r:id="rId8"/>
          <a:extLst>
            <a:ext uri="{FF2B5EF4-FFF2-40B4-BE49-F238E27FC236}">
              <a16:creationId xmlns:a16="http://schemas.microsoft.com/office/drawing/2014/main" id="{00000000-0008-0000-0000-00000C000000}"/>
            </a:ext>
          </a:extLst>
        </xdr:cNvPr>
        <xdr:cNvSpPr/>
      </xdr:nvSpPr>
      <xdr:spPr>
        <a:xfrm>
          <a:off x="6052711" y="6430510"/>
          <a:ext cx="868680" cy="673100"/>
        </a:xfrm>
        <a:prstGeom prst="homePlate">
          <a:avLst/>
        </a:prstGeom>
        <a:solidFill>
          <a:schemeClr val="accent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fr-FR" sz="1400"/>
            <a:t>Fill in </a:t>
          </a:r>
        </a:p>
        <a:p>
          <a:pPr algn="ctr"/>
          <a:r>
            <a:rPr lang="fr-FR" sz="1400"/>
            <a:t>PF5</a:t>
          </a:r>
        </a:p>
      </xdr:txBody>
    </xdr:sp>
    <xdr:clientData/>
  </xdr:twoCellAnchor>
  <xdr:twoCellAnchor>
    <xdr:from>
      <xdr:col>7</xdr:col>
      <xdr:colOff>313168</xdr:colOff>
      <xdr:row>33</xdr:row>
      <xdr:rowOff>144010</xdr:rowOff>
    </xdr:from>
    <xdr:to>
      <xdr:col>8</xdr:col>
      <xdr:colOff>356348</xdr:colOff>
      <xdr:row>37</xdr:row>
      <xdr:rowOff>55110</xdr:rowOff>
    </xdr:to>
    <xdr:sp macro="" textlink="">
      <xdr:nvSpPr>
        <xdr:cNvPr id="13" name="Signalisation droite 12">
          <a:hlinkClick xmlns:r="http://schemas.openxmlformats.org/officeDocument/2006/relationships" r:id="rId9"/>
          <a:extLst>
            <a:ext uri="{FF2B5EF4-FFF2-40B4-BE49-F238E27FC236}">
              <a16:creationId xmlns:a16="http://schemas.microsoft.com/office/drawing/2014/main" id="{00000000-0008-0000-0000-00000D000000}"/>
            </a:ext>
          </a:extLst>
        </xdr:cNvPr>
        <xdr:cNvSpPr/>
      </xdr:nvSpPr>
      <xdr:spPr>
        <a:xfrm>
          <a:off x="6967968" y="6430510"/>
          <a:ext cx="868680" cy="673100"/>
        </a:xfrm>
        <a:prstGeom prst="homePlate">
          <a:avLst/>
        </a:prstGeom>
        <a:solidFill>
          <a:schemeClr val="accent1">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fr-FR" sz="1400"/>
            <a:t>Fill in </a:t>
          </a:r>
        </a:p>
        <a:p>
          <a:pPr algn="ctr"/>
          <a:r>
            <a:rPr lang="fr-FR" sz="1400"/>
            <a:t>SF1</a:t>
          </a:r>
        </a:p>
      </xdr:txBody>
    </xdr:sp>
    <xdr:clientData/>
  </xdr:twoCellAnchor>
  <xdr:twoCellAnchor>
    <xdr:from>
      <xdr:col>8</xdr:col>
      <xdr:colOff>402925</xdr:colOff>
      <xdr:row>33</xdr:row>
      <xdr:rowOff>144010</xdr:rowOff>
    </xdr:from>
    <xdr:to>
      <xdr:col>9</xdr:col>
      <xdr:colOff>446105</xdr:colOff>
      <xdr:row>37</xdr:row>
      <xdr:rowOff>55110</xdr:rowOff>
    </xdr:to>
    <xdr:sp macro="" textlink="">
      <xdr:nvSpPr>
        <xdr:cNvPr id="14" name="Signalisation droite 13">
          <a:hlinkClick xmlns:r="http://schemas.openxmlformats.org/officeDocument/2006/relationships" r:id="rId10"/>
          <a:extLst>
            <a:ext uri="{FF2B5EF4-FFF2-40B4-BE49-F238E27FC236}">
              <a16:creationId xmlns:a16="http://schemas.microsoft.com/office/drawing/2014/main" id="{00000000-0008-0000-0000-00000E000000}"/>
            </a:ext>
          </a:extLst>
        </xdr:cNvPr>
        <xdr:cNvSpPr/>
      </xdr:nvSpPr>
      <xdr:spPr>
        <a:xfrm>
          <a:off x="7883225" y="6430510"/>
          <a:ext cx="868680" cy="673100"/>
        </a:xfrm>
        <a:prstGeom prst="homePlate">
          <a:avLst/>
        </a:prstGeom>
        <a:solidFill>
          <a:schemeClr val="accent1">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fr-FR" sz="1400"/>
            <a:t>Fill in </a:t>
          </a:r>
        </a:p>
        <a:p>
          <a:pPr algn="ctr"/>
          <a:r>
            <a:rPr lang="fr-FR" sz="1400"/>
            <a:t>SF2</a:t>
          </a:r>
        </a:p>
      </xdr:txBody>
    </xdr:sp>
    <xdr:clientData/>
  </xdr:twoCellAnchor>
  <xdr:twoCellAnchor>
    <xdr:from>
      <xdr:col>9</xdr:col>
      <xdr:colOff>492682</xdr:colOff>
      <xdr:row>33</xdr:row>
      <xdr:rowOff>144010</xdr:rowOff>
    </xdr:from>
    <xdr:to>
      <xdr:col>10</xdr:col>
      <xdr:colOff>535862</xdr:colOff>
      <xdr:row>37</xdr:row>
      <xdr:rowOff>55110</xdr:rowOff>
    </xdr:to>
    <xdr:sp macro="" textlink="">
      <xdr:nvSpPr>
        <xdr:cNvPr id="15" name="Signalisation droite 14">
          <a:hlinkClick xmlns:r="http://schemas.openxmlformats.org/officeDocument/2006/relationships" r:id="rId11"/>
          <a:extLst>
            <a:ext uri="{FF2B5EF4-FFF2-40B4-BE49-F238E27FC236}">
              <a16:creationId xmlns:a16="http://schemas.microsoft.com/office/drawing/2014/main" id="{00000000-0008-0000-0000-00000F000000}"/>
            </a:ext>
          </a:extLst>
        </xdr:cNvPr>
        <xdr:cNvSpPr/>
      </xdr:nvSpPr>
      <xdr:spPr>
        <a:xfrm>
          <a:off x="8798482" y="6430510"/>
          <a:ext cx="868680" cy="673100"/>
        </a:xfrm>
        <a:prstGeom prst="homePlate">
          <a:avLst/>
        </a:prstGeom>
        <a:solidFill>
          <a:schemeClr val="accent1">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fr-FR" sz="1400"/>
            <a:t>Fill in </a:t>
          </a:r>
        </a:p>
        <a:p>
          <a:pPr algn="ctr"/>
          <a:r>
            <a:rPr lang="fr-FR" sz="1400"/>
            <a:t>SF3</a:t>
          </a:r>
        </a:p>
      </xdr:txBody>
    </xdr:sp>
    <xdr:clientData/>
  </xdr:twoCellAnchor>
  <xdr:twoCellAnchor>
    <xdr:from>
      <xdr:col>10</xdr:col>
      <xdr:colOff>582439</xdr:colOff>
      <xdr:row>33</xdr:row>
      <xdr:rowOff>144010</xdr:rowOff>
    </xdr:from>
    <xdr:to>
      <xdr:col>11</xdr:col>
      <xdr:colOff>625619</xdr:colOff>
      <xdr:row>37</xdr:row>
      <xdr:rowOff>55110</xdr:rowOff>
    </xdr:to>
    <xdr:sp macro="" textlink="">
      <xdr:nvSpPr>
        <xdr:cNvPr id="16" name="Signalisation droite 15">
          <a:hlinkClick xmlns:r="http://schemas.openxmlformats.org/officeDocument/2006/relationships" r:id="rId12"/>
          <a:extLst>
            <a:ext uri="{FF2B5EF4-FFF2-40B4-BE49-F238E27FC236}">
              <a16:creationId xmlns:a16="http://schemas.microsoft.com/office/drawing/2014/main" id="{00000000-0008-0000-0000-000010000000}"/>
            </a:ext>
          </a:extLst>
        </xdr:cNvPr>
        <xdr:cNvSpPr/>
      </xdr:nvSpPr>
      <xdr:spPr>
        <a:xfrm>
          <a:off x="9713739" y="6430510"/>
          <a:ext cx="868680" cy="673100"/>
        </a:xfrm>
        <a:prstGeom prst="homePlate">
          <a:avLst/>
        </a:prstGeom>
        <a:solidFill>
          <a:schemeClr val="accent1">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fr-FR" sz="1400"/>
            <a:t>Fill in </a:t>
          </a:r>
        </a:p>
        <a:p>
          <a:pPr algn="ctr"/>
          <a:r>
            <a:rPr lang="fr-FR" sz="1400"/>
            <a:t>SF4</a:t>
          </a:r>
        </a:p>
      </xdr:txBody>
    </xdr:sp>
    <xdr:clientData/>
  </xdr:twoCellAnchor>
  <xdr:twoCellAnchor>
    <xdr:from>
      <xdr:col>11</xdr:col>
      <xdr:colOff>672194</xdr:colOff>
      <xdr:row>33</xdr:row>
      <xdr:rowOff>144010</xdr:rowOff>
    </xdr:from>
    <xdr:to>
      <xdr:col>12</xdr:col>
      <xdr:colOff>715374</xdr:colOff>
      <xdr:row>37</xdr:row>
      <xdr:rowOff>55110</xdr:rowOff>
    </xdr:to>
    <xdr:sp macro="" textlink="">
      <xdr:nvSpPr>
        <xdr:cNvPr id="17" name="Signalisation droite 16">
          <a:hlinkClick xmlns:r="http://schemas.openxmlformats.org/officeDocument/2006/relationships" r:id="rId13"/>
          <a:extLst>
            <a:ext uri="{FF2B5EF4-FFF2-40B4-BE49-F238E27FC236}">
              <a16:creationId xmlns:a16="http://schemas.microsoft.com/office/drawing/2014/main" id="{00000000-0008-0000-0000-000011000000}"/>
            </a:ext>
          </a:extLst>
        </xdr:cNvPr>
        <xdr:cNvSpPr/>
      </xdr:nvSpPr>
      <xdr:spPr>
        <a:xfrm>
          <a:off x="10628994" y="6430510"/>
          <a:ext cx="868680" cy="673100"/>
        </a:xfrm>
        <a:prstGeom prst="homePlate">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fr-FR" sz="1400"/>
            <a:t>Fill in </a:t>
          </a:r>
        </a:p>
        <a:p>
          <a:pPr algn="ctr"/>
          <a:r>
            <a:rPr lang="fr-FR" sz="1400"/>
            <a:t>CF4</a:t>
          </a:r>
        </a:p>
      </xdr:txBody>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2</xdr:col>
      <xdr:colOff>2133600</xdr:colOff>
      <xdr:row>0</xdr:row>
      <xdr:rowOff>50800</xdr:rowOff>
    </xdr:from>
    <xdr:to>
      <xdr:col>4</xdr:col>
      <xdr:colOff>863600</xdr:colOff>
      <xdr:row>1</xdr:row>
      <xdr:rowOff>127000</xdr:rowOff>
    </xdr:to>
    <xdr:sp macro="" textlink="">
      <xdr:nvSpPr>
        <xdr:cNvPr id="20" name="Flèche vers le bas 19">
          <a:extLst>
            <a:ext uri="{FF2B5EF4-FFF2-40B4-BE49-F238E27FC236}">
              <a16:creationId xmlns:a16="http://schemas.microsoft.com/office/drawing/2014/main" id="{00000000-0008-0000-0900-000014000000}"/>
            </a:ext>
          </a:extLst>
        </xdr:cNvPr>
        <xdr:cNvSpPr/>
      </xdr:nvSpPr>
      <xdr:spPr>
        <a:xfrm>
          <a:off x="4330700" y="50800"/>
          <a:ext cx="2286000" cy="26670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ctr"/>
          <a:r>
            <a:rPr lang="fr-FR" sz="1100"/>
            <a:t>use filtre</a:t>
          </a:r>
        </a:p>
      </xdr:txBody>
    </xdr:sp>
    <xdr:clientData/>
  </xdr:twoCellAnchor>
  <xdr:twoCellAnchor>
    <xdr:from>
      <xdr:col>1</xdr:col>
      <xdr:colOff>1135091</xdr:colOff>
      <xdr:row>24</xdr:row>
      <xdr:rowOff>12700</xdr:rowOff>
    </xdr:from>
    <xdr:to>
      <xdr:col>2</xdr:col>
      <xdr:colOff>1511011</xdr:colOff>
      <xdr:row>27</xdr:row>
      <xdr:rowOff>79286</xdr:rowOff>
    </xdr:to>
    <xdr:sp macro="" textlink="">
      <xdr:nvSpPr>
        <xdr:cNvPr id="21" name="Signalisation droite 20">
          <a:hlinkClick xmlns:r="http://schemas.openxmlformats.org/officeDocument/2006/relationships" r:id="rId1"/>
          <a:extLst>
            <a:ext uri="{FF2B5EF4-FFF2-40B4-BE49-F238E27FC236}">
              <a16:creationId xmlns:a16="http://schemas.microsoft.com/office/drawing/2014/main" id="{5929F702-33BC-2C40-B957-2B847DBEEC8E}"/>
            </a:ext>
          </a:extLst>
        </xdr:cNvPr>
        <xdr:cNvSpPr/>
      </xdr:nvSpPr>
      <xdr:spPr>
        <a:xfrm>
          <a:off x="2062191" y="9880600"/>
          <a:ext cx="1645920" cy="638086"/>
        </a:xfrm>
        <a:prstGeom prst="homePlate">
          <a:avLst/>
        </a:prstGeom>
        <a:solidFill>
          <a:schemeClr val="accent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fr-FR" sz="1600"/>
            <a:t>Go to the</a:t>
          </a:r>
          <a:r>
            <a:rPr lang="fr-FR" sz="1600" baseline="0"/>
            <a:t> dashborad</a:t>
          </a:r>
          <a:endParaRPr lang="fr-FR" sz="1600"/>
        </a:p>
      </xdr:txBody>
    </xdr:sp>
    <xdr:clientData/>
  </xdr:twoCellAnchor>
  <xdr:twoCellAnchor>
    <xdr:from>
      <xdr:col>0</xdr:col>
      <xdr:colOff>304800</xdr:colOff>
      <xdr:row>24</xdr:row>
      <xdr:rowOff>13918</xdr:rowOff>
    </xdr:from>
    <xdr:to>
      <xdr:col>1</xdr:col>
      <xdr:colOff>1017477</xdr:colOff>
      <xdr:row>27</xdr:row>
      <xdr:rowOff>87559</xdr:rowOff>
    </xdr:to>
    <xdr:grpSp>
      <xdr:nvGrpSpPr>
        <xdr:cNvPr id="22" name="Groupe 21">
          <a:hlinkClick xmlns:r="http://schemas.openxmlformats.org/officeDocument/2006/relationships" r:id="rId2"/>
          <a:extLst>
            <a:ext uri="{FF2B5EF4-FFF2-40B4-BE49-F238E27FC236}">
              <a16:creationId xmlns:a16="http://schemas.microsoft.com/office/drawing/2014/main" id="{CA9E67C7-E9B8-9B4E-B217-8F2F296692B0}"/>
            </a:ext>
          </a:extLst>
        </xdr:cNvPr>
        <xdr:cNvGrpSpPr/>
      </xdr:nvGrpSpPr>
      <xdr:grpSpPr>
        <a:xfrm>
          <a:off x="304800" y="9834193"/>
          <a:ext cx="1522302" cy="645141"/>
          <a:chOff x="1447800" y="6438900"/>
          <a:chExt cx="1638300" cy="723900"/>
        </a:xfrm>
      </xdr:grpSpPr>
      <xdr:sp macro="" textlink="">
        <xdr:nvSpPr>
          <xdr:cNvPr id="23" name="Signalisation droite 22">
            <a:extLst>
              <a:ext uri="{FF2B5EF4-FFF2-40B4-BE49-F238E27FC236}">
                <a16:creationId xmlns:a16="http://schemas.microsoft.com/office/drawing/2014/main" id="{3890D5F8-C265-1B46-BB35-7D0D57D2FF6B}"/>
              </a:ext>
            </a:extLst>
          </xdr:cNvPr>
          <xdr:cNvSpPr/>
        </xdr:nvSpPr>
        <xdr:spPr>
          <a:xfrm rot="10800000">
            <a:off x="1447800" y="6438900"/>
            <a:ext cx="1638300" cy="723900"/>
          </a:xfrm>
          <a:prstGeom prst="homePlat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sp macro="" textlink="">
        <xdr:nvSpPr>
          <xdr:cNvPr id="24" name="ZoneTexte 23">
            <a:extLst>
              <a:ext uri="{FF2B5EF4-FFF2-40B4-BE49-F238E27FC236}">
                <a16:creationId xmlns:a16="http://schemas.microsoft.com/office/drawing/2014/main" id="{E58EFC15-B680-1E44-BF27-938D261B76B0}"/>
              </a:ext>
            </a:extLst>
          </xdr:cNvPr>
          <xdr:cNvSpPr txBox="1"/>
        </xdr:nvSpPr>
        <xdr:spPr>
          <a:xfrm>
            <a:off x="1739900" y="6629400"/>
            <a:ext cx="1217706" cy="3427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lvl="0" indent="0" algn="l" defTabSz="914400" eaLnBrk="1" fontAlgn="auto" latinLnBrk="0" hangingPunct="1">
              <a:lnSpc>
                <a:spcPct val="100000"/>
              </a:lnSpc>
              <a:spcBef>
                <a:spcPts val="0"/>
              </a:spcBef>
              <a:spcAft>
                <a:spcPts val="0"/>
              </a:spcAft>
              <a:buClrTx/>
              <a:buSzTx/>
              <a:buFontTx/>
              <a:buNone/>
              <a:tabLst/>
              <a:defRPr/>
            </a:pPr>
            <a:r>
              <a:rPr lang="fr-FR" sz="1600">
                <a:solidFill>
                  <a:schemeClr val="bg1"/>
                </a:solidFill>
              </a:rPr>
              <a:t>Instructions </a:t>
            </a:r>
          </a:p>
        </xdr:txBody>
      </xdr:sp>
    </xdr:grpSp>
    <xdr:clientData/>
  </xdr:twoCellAnchor>
  <xdr:twoCellAnchor>
    <xdr:from>
      <xdr:col>1</xdr:col>
      <xdr:colOff>1135091</xdr:colOff>
      <xdr:row>27</xdr:row>
      <xdr:rowOff>162960</xdr:rowOff>
    </xdr:from>
    <xdr:to>
      <xdr:col>2</xdr:col>
      <xdr:colOff>1511011</xdr:colOff>
      <xdr:row>29</xdr:row>
      <xdr:rowOff>172730</xdr:rowOff>
    </xdr:to>
    <xdr:sp macro="" textlink="">
      <xdr:nvSpPr>
        <xdr:cNvPr id="25" name="Signalisation droite 24">
          <a:hlinkClick xmlns:r="http://schemas.openxmlformats.org/officeDocument/2006/relationships" r:id="rId3"/>
          <a:extLst>
            <a:ext uri="{FF2B5EF4-FFF2-40B4-BE49-F238E27FC236}">
              <a16:creationId xmlns:a16="http://schemas.microsoft.com/office/drawing/2014/main" id="{F4A386CE-5BC6-DC42-AB27-A651D9CE215C}"/>
            </a:ext>
          </a:extLst>
        </xdr:cNvPr>
        <xdr:cNvSpPr/>
      </xdr:nvSpPr>
      <xdr:spPr>
        <a:xfrm>
          <a:off x="2062191" y="10602360"/>
          <a:ext cx="1645920" cy="390770"/>
        </a:xfrm>
        <a:prstGeom prst="homePlate">
          <a:avLst/>
        </a:prstGeom>
        <a:solidFill>
          <a:schemeClr val="accent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lang="fr-FR" sz="1600"/>
            <a:t>Fill in  PF1</a:t>
          </a:r>
        </a:p>
      </xdr:txBody>
    </xdr:sp>
    <xdr:clientData/>
  </xdr:twoCellAnchor>
  <xdr:twoCellAnchor>
    <xdr:from>
      <xdr:col>1</xdr:col>
      <xdr:colOff>1135091</xdr:colOff>
      <xdr:row>32</xdr:row>
      <xdr:rowOff>161771</xdr:rowOff>
    </xdr:from>
    <xdr:to>
      <xdr:col>2</xdr:col>
      <xdr:colOff>1511011</xdr:colOff>
      <xdr:row>34</xdr:row>
      <xdr:rowOff>173964</xdr:rowOff>
    </xdr:to>
    <xdr:sp macro="" textlink="">
      <xdr:nvSpPr>
        <xdr:cNvPr id="26" name="Signalisation droite 25">
          <a:hlinkClick xmlns:r="http://schemas.openxmlformats.org/officeDocument/2006/relationships" r:id="rId4"/>
          <a:extLst>
            <a:ext uri="{FF2B5EF4-FFF2-40B4-BE49-F238E27FC236}">
              <a16:creationId xmlns:a16="http://schemas.microsoft.com/office/drawing/2014/main" id="{AF470A3B-1AEF-6242-B793-E29A3209B09C}"/>
            </a:ext>
          </a:extLst>
        </xdr:cNvPr>
        <xdr:cNvSpPr/>
      </xdr:nvSpPr>
      <xdr:spPr>
        <a:xfrm>
          <a:off x="2062191" y="11553671"/>
          <a:ext cx="1645920" cy="393193"/>
        </a:xfrm>
        <a:prstGeom prst="homePlate">
          <a:avLst/>
        </a:prstGeom>
        <a:solidFill>
          <a:schemeClr val="accent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lang="fr-FR" sz="1600"/>
            <a:t>Fill in PF3</a:t>
          </a:r>
        </a:p>
      </xdr:txBody>
    </xdr:sp>
    <xdr:clientData/>
  </xdr:twoCellAnchor>
  <xdr:twoCellAnchor>
    <xdr:from>
      <xdr:col>1</xdr:col>
      <xdr:colOff>1135091</xdr:colOff>
      <xdr:row>35</xdr:row>
      <xdr:rowOff>67139</xdr:rowOff>
    </xdr:from>
    <xdr:to>
      <xdr:col>2</xdr:col>
      <xdr:colOff>1511011</xdr:colOff>
      <xdr:row>37</xdr:row>
      <xdr:rowOff>79330</xdr:rowOff>
    </xdr:to>
    <xdr:sp macro="" textlink="">
      <xdr:nvSpPr>
        <xdr:cNvPr id="27" name="Signalisation droite 26">
          <a:hlinkClick xmlns:r="http://schemas.openxmlformats.org/officeDocument/2006/relationships" r:id="rId5"/>
          <a:extLst>
            <a:ext uri="{FF2B5EF4-FFF2-40B4-BE49-F238E27FC236}">
              <a16:creationId xmlns:a16="http://schemas.microsoft.com/office/drawing/2014/main" id="{E8438C8B-745E-D44F-8BAD-724A4A86B9A5}"/>
            </a:ext>
          </a:extLst>
        </xdr:cNvPr>
        <xdr:cNvSpPr/>
      </xdr:nvSpPr>
      <xdr:spPr>
        <a:xfrm>
          <a:off x="2062191" y="12030539"/>
          <a:ext cx="1645920" cy="393191"/>
        </a:xfrm>
        <a:prstGeom prst="homePlate">
          <a:avLst/>
        </a:prstGeom>
        <a:solidFill>
          <a:schemeClr val="accent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lang="fr-FR" sz="1600"/>
            <a:t>Fill in PF4</a:t>
          </a:r>
        </a:p>
      </xdr:txBody>
    </xdr:sp>
    <xdr:clientData/>
  </xdr:twoCellAnchor>
  <xdr:twoCellAnchor>
    <xdr:from>
      <xdr:col>1</xdr:col>
      <xdr:colOff>1135091</xdr:colOff>
      <xdr:row>37</xdr:row>
      <xdr:rowOff>163008</xdr:rowOff>
    </xdr:from>
    <xdr:to>
      <xdr:col>2</xdr:col>
      <xdr:colOff>1511011</xdr:colOff>
      <xdr:row>39</xdr:row>
      <xdr:rowOff>175199</xdr:rowOff>
    </xdr:to>
    <xdr:sp macro="" textlink="">
      <xdr:nvSpPr>
        <xdr:cNvPr id="28" name="Signalisation droite 27">
          <a:hlinkClick xmlns:r="http://schemas.openxmlformats.org/officeDocument/2006/relationships" r:id="rId6"/>
          <a:extLst>
            <a:ext uri="{FF2B5EF4-FFF2-40B4-BE49-F238E27FC236}">
              <a16:creationId xmlns:a16="http://schemas.microsoft.com/office/drawing/2014/main" id="{F48D2E69-9CB7-1549-BE06-F1CE0E4A03D7}"/>
            </a:ext>
          </a:extLst>
        </xdr:cNvPr>
        <xdr:cNvSpPr/>
      </xdr:nvSpPr>
      <xdr:spPr>
        <a:xfrm>
          <a:off x="2062191" y="12507408"/>
          <a:ext cx="1645920" cy="393191"/>
        </a:xfrm>
        <a:prstGeom prst="homePlate">
          <a:avLst/>
        </a:prstGeom>
        <a:solidFill>
          <a:schemeClr val="accent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lang="fr-FR" sz="1600"/>
            <a:t>Fill in PF5</a:t>
          </a:r>
        </a:p>
      </xdr:txBody>
    </xdr:sp>
    <xdr:clientData/>
  </xdr:twoCellAnchor>
  <xdr:twoCellAnchor>
    <xdr:from>
      <xdr:col>3</xdr:col>
      <xdr:colOff>649337</xdr:colOff>
      <xdr:row>32</xdr:row>
      <xdr:rowOff>124625</xdr:rowOff>
    </xdr:from>
    <xdr:to>
      <xdr:col>4</xdr:col>
      <xdr:colOff>1599500</xdr:colOff>
      <xdr:row>34</xdr:row>
      <xdr:rowOff>134397</xdr:rowOff>
    </xdr:to>
    <xdr:sp macro="" textlink="">
      <xdr:nvSpPr>
        <xdr:cNvPr id="29" name="Signalisation droite 28">
          <a:hlinkClick xmlns:r="http://schemas.openxmlformats.org/officeDocument/2006/relationships" r:id="rId7"/>
          <a:extLst>
            <a:ext uri="{FF2B5EF4-FFF2-40B4-BE49-F238E27FC236}">
              <a16:creationId xmlns:a16="http://schemas.microsoft.com/office/drawing/2014/main" id="{A78D27DF-5EA6-324A-86BC-29DA77477FB5}"/>
            </a:ext>
          </a:extLst>
        </xdr:cNvPr>
        <xdr:cNvSpPr/>
      </xdr:nvSpPr>
      <xdr:spPr>
        <a:xfrm>
          <a:off x="5703937" y="11516525"/>
          <a:ext cx="1648663" cy="390772"/>
        </a:xfrm>
        <a:prstGeom prst="homePlate">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lang="fr-FR" sz="1600"/>
            <a:t>Fill in</a:t>
          </a:r>
          <a:r>
            <a:rPr lang="fr-FR" sz="1600" baseline="0"/>
            <a:t> </a:t>
          </a:r>
          <a:r>
            <a:rPr lang="fr-FR" sz="1600"/>
            <a:t>CF4</a:t>
          </a:r>
        </a:p>
      </xdr:txBody>
    </xdr:sp>
    <xdr:clientData/>
  </xdr:twoCellAnchor>
  <xdr:twoCellAnchor>
    <xdr:from>
      <xdr:col>1</xdr:col>
      <xdr:colOff>1135091</xdr:colOff>
      <xdr:row>30</xdr:row>
      <xdr:rowOff>65905</xdr:rowOff>
    </xdr:from>
    <xdr:to>
      <xdr:col>2</xdr:col>
      <xdr:colOff>1511011</xdr:colOff>
      <xdr:row>32</xdr:row>
      <xdr:rowOff>78096</xdr:rowOff>
    </xdr:to>
    <xdr:sp macro="" textlink="">
      <xdr:nvSpPr>
        <xdr:cNvPr id="30" name="Signalisation droite 29">
          <a:hlinkClick xmlns:r="http://schemas.openxmlformats.org/officeDocument/2006/relationships" r:id="rId8"/>
          <a:extLst>
            <a:ext uri="{FF2B5EF4-FFF2-40B4-BE49-F238E27FC236}">
              <a16:creationId xmlns:a16="http://schemas.microsoft.com/office/drawing/2014/main" id="{A6CF4BC5-1FDF-F54C-A5B4-672E8EA0F3DF}"/>
            </a:ext>
          </a:extLst>
        </xdr:cNvPr>
        <xdr:cNvSpPr/>
      </xdr:nvSpPr>
      <xdr:spPr>
        <a:xfrm>
          <a:off x="2062191" y="11076805"/>
          <a:ext cx="1645920" cy="393191"/>
        </a:xfrm>
        <a:prstGeom prst="homePlate">
          <a:avLst/>
        </a:prstGeom>
        <a:solidFill>
          <a:schemeClr val="accent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lang="fr-FR" sz="1600"/>
            <a:t>Fill in PF2</a:t>
          </a:r>
        </a:p>
      </xdr:txBody>
    </xdr:sp>
    <xdr:clientData/>
  </xdr:twoCellAnchor>
  <xdr:twoCellAnchor>
    <xdr:from>
      <xdr:col>2</xdr:col>
      <xdr:colOff>1703336</xdr:colOff>
      <xdr:row>28</xdr:row>
      <xdr:rowOff>187709</xdr:rowOff>
    </xdr:from>
    <xdr:to>
      <xdr:col>3</xdr:col>
      <xdr:colOff>491756</xdr:colOff>
      <xdr:row>31</xdr:row>
      <xdr:rowOff>6979</xdr:rowOff>
    </xdr:to>
    <xdr:sp macro="" textlink="">
      <xdr:nvSpPr>
        <xdr:cNvPr id="31" name="Signalisation droite 30">
          <a:hlinkClick xmlns:r="http://schemas.openxmlformats.org/officeDocument/2006/relationships" r:id="rId9"/>
          <a:extLst>
            <a:ext uri="{FF2B5EF4-FFF2-40B4-BE49-F238E27FC236}">
              <a16:creationId xmlns:a16="http://schemas.microsoft.com/office/drawing/2014/main" id="{FD248D7E-A1C4-814B-AB36-FF3E67E0CAED}"/>
            </a:ext>
          </a:extLst>
        </xdr:cNvPr>
        <xdr:cNvSpPr/>
      </xdr:nvSpPr>
      <xdr:spPr>
        <a:xfrm>
          <a:off x="3900436" y="10817609"/>
          <a:ext cx="1645920" cy="390770"/>
        </a:xfrm>
        <a:prstGeom prst="homePlate">
          <a:avLst/>
        </a:prstGeom>
        <a:solidFill>
          <a:schemeClr val="accent1">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lang="fr-FR" sz="1600"/>
            <a:t>Fill in  SF1</a:t>
          </a:r>
        </a:p>
      </xdr:txBody>
    </xdr:sp>
    <xdr:clientData/>
  </xdr:twoCellAnchor>
  <xdr:twoCellAnchor>
    <xdr:from>
      <xdr:col>2</xdr:col>
      <xdr:colOff>1703336</xdr:colOff>
      <xdr:row>34</xdr:row>
      <xdr:rowOff>2217</xdr:rowOff>
    </xdr:from>
    <xdr:to>
      <xdr:col>3</xdr:col>
      <xdr:colOff>491756</xdr:colOff>
      <xdr:row>36</xdr:row>
      <xdr:rowOff>14408</xdr:rowOff>
    </xdr:to>
    <xdr:sp macro="" textlink="">
      <xdr:nvSpPr>
        <xdr:cNvPr id="32" name="Signalisation droite 31">
          <a:hlinkClick xmlns:r="http://schemas.openxmlformats.org/officeDocument/2006/relationships" r:id="rId10"/>
          <a:extLst>
            <a:ext uri="{FF2B5EF4-FFF2-40B4-BE49-F238E27FC236}">
              <a16:creationId xmlns:a16="http://schemas.microsoft.com/office/drawing/2014/main" id="{B2EBFA65-6543-2C44-BCB9-502B24050A0E}"/>
            </a:ext>
          </a:extLst>
        </xdr:cNvPr>
        <xdr:cNvSpPr/>
      </xdr:nvSpPr>
      <xdr:spPr>
        <a:xfrm>
          <a:off x="3900436" y="11775117"/>
          <a:ext cx="1645920" cy="393191"/>
        </a:xfrm>
        <a:prstGeom prst="homePlate">
          <a:avLst/>
        </a:prstGeom>
        <a:solidFill>
          <a:schemeClr val="accent1">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lang="fr-FR" sz="1600"/>
            <a:t>Fill in SF3</a:t>
          </a:r>
        </a:p>
      </xdr:txBody>
    </xdr:sp>
    <xdr:clientData/>
  </xdr:twoCellAnchor>
  <xdr:twoCellAnchor>
    <xdr:from>
      <xdr:col>2</xdr:col>
      <xdr:colOff>1703336</xdr:colOff>
      <xdr:row>36</xdr:row>
      <xdr:rowOff>101182</xdr:rowOff>
    </xdr:from>
    <xdr:to>
      <xdr:col>3</xdr:col>
      <xdr:colOff>491756</xdr:colOff>
      <xdr:row>38</xdr:row>
      <xdr:rowOff>113375</xdr:rowOff>
    </xdr:to>
    <xdr:sp macro="" textlink="">
      <xdr:nvSpPr>
        <xdr:cNvPr id="33" name="Signalisation droite 32">
          <a:hlinkClick xmlns:r="http://schemas.openxmlformats.org/officeDocument/2006/relationships" r:id="rId11"/>
          <a:extLst>
            <a:ext uri="{FF2B5EF4-FFF2-40B4-BE49-F238E27FC236}">
              <a16:creationId xmlns:a16="http://schemas.microsoft.com/office/drawing/2014/main" id="{50C73AA2-2703-F744-8093-6B0DC27C0038}"/>
            </a:ext>
          </a:extLst>
        </xdr:cNvPr>
        <xdr:cNvSpPr/>
      </xdr:nvSpPr>
      <xdr:spPr>
        <a:xfrm>
          <a:off x="3900436" y="12255082"/>
          <a:ext cx="1645920" cy="393193"/>
        </a:xfrm>
        <a:prstGeom prst="homePlate">
          <a:avLst/>
        </a:prstGeom>
        <a:solidFill>
          <a:schemeClr val="accent1">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lang="fr-FR" sz="1600"/>
            <a:t>Fill in SF4</a:t>
          </a:r>
        </a:p>
      </xdr:txBody>
    </xdr:sp>
    <xdr:clientData/>
  </xdr:twoCellAnchor>
  <xdr:twoCellAnchor>
    <xdr:from>
      <xdr:col>2</xdr:col>
      <xdr:colOff>1703336</xdr:colOff>
      <xdr:row>31</xdr:row>
      <xdr:rowOff>93752</xdr:rowOff>
    </xdr:from>
    <xdr:to>
      <xdr:col>3</xdr:col>
      <xdr:colOff>491756</xdr:colOff>
      <xdr:row>33</xdr:row>
      <xdr:rowOff>105944</xdr:rowOff>
    </xdr:to>
    <xdr:sp macro="" textlink="">
      <xdr:nvSpPr>
        <xdr:cNvPr id="34" name="Signalisation droite 33">
          <a:hlinkClick xmlns:r="http://schemas.openxmlformats.org/officeDocument/2006/relationships" r:id="rId12"/>
          <a:extLst>
            <a:ext uri="{FF2B5EF4-FFF2-40B4-BE49-F238E27FC236}">
              <a16:creationId xmlns:a16="http://schemas.microsoft.com/office/drawing/2014/main" id="{7E474107-E0D5-B34D-B4F9-1CD864ABAE07}"/>
            </a:ext>
          </a:extLst>
        </xdr:cNvPr>
        <xdr:cNvSpPr/>
      </xdr:nvSpPr>
      <xdr:spPr>
        <a:xfrm>
          <a:off x="3900436" y="11295152"/>
          <a:ext cx="1645920" cy="393192"/>
        </a:xfrm>
        <a:prstGeom prst="homePlate">
          <a:avLst/>
        </a:prstGeom>
        <a:solidFill>
          <a:schemeClr val="accent1">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lang="fr-FR" sz="1600"/>
            <a:t>Fill in SF2</a:t>
          </a:r>
        </a:p>
      </xdr:txBody>
    </xdr:sp>
    <xdr:clientData/>
  </xdr:twoCellAnchor>
</xdr:wsDr>
</file>

<file path=xl/drawings/drawing11.xml><?xml version="1.0" encoding="utf-8"?>
<xdr:wsDr xmlns:xdr="http://schemas.openxmlformats.org/drawingml/2006/spreadsheetDrawing" xmlns:a="http://schemas.openxmlformats.org/drawingml/2006/main">
  <xdr:twoCellAnchor editAs="oneCell">
    <xdr:from>
      <xdr:col>2</xdr:col>
      <xdr:colOff>1879600</xdr:colOff>
      <xdr:row>0</xdr:row>
      <xdr:rowOff>38100</xdr:rowOff>
    </xdr:from>
    <xdr:to>
      <xdr:col>4</xdr:col>
      <xdr:colOff>825500</xdr:colOff>
      <xdr:row>1</xdr:row>
      <xdr:rowOff>114300</xdr:rowOff>
    </xdr:to>
    <xdr:sp macro="" textlink="">
      <xdr:nvSpPr>
        <xdr:cNvPr id="20" name="Flèche vers le bas 19">
          <a:extLst>
            <a:ext uri="{FF2B5EF4-FFF2-40B4-BE49-F238E27FC236}">
              <a16:creationId xmlns:a16="http://schemas.microsoft.com/office/drawing/2014/main" id="{00000000-0008-0000-0A00-000014000000}"/>
            </a:ext>
          </a:extLst>
        </xdr:cNvPr>
        <xdr:cNvSpPr/>
      </xdr:nvSpPr>
      <xdr:spPr>
        <a:xfrm>
          <a:off x="3848100" y="38100"/>
          <a:ext cx="2286000" cy="26670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ctr"/>
          <a:r>
            <a:rPr lang="fr-FR" sz="1100"/>
            <a:t>use filtre</a:t>
          </a:r>
        </a:p>
      </xdr:txBody>
    </xdr:sp>
    <xdr:clientData/>
  </xdr:twoCellAnchor>
  <xdr:twoCellAnchor>
    <xdr:from>
      <xdr:col>2</xdr:col>
      <xdr:colOff>55591</xdr:colOff>
      <xdr:row>67</xdr:row>
      <xdr:rowOff>152400</xdr:rowOff>
    </xdr:from>
    <xdr:to>
      <xdr:col>2</xdr:col>
      <xdr:colOff>1701511</xdr:colOff>
      <xdr:row>71</xdr:row>
      <xdr:rowOff>28486</xdr:rowOff>
    </xdr:to>
    <xdr:sp macro="" textlink="">
      <xdr:nvSpPr>
        <xdr:cNvPr id="35" name="Signalisation droite 34">
          <a:hlinkClick xmlns:r="http://schemas.openxmlformats.org/officeDocument/2006/relationships" r:id="rId1"/>
          <a:extLst>
            <a:ext uri="{FF2B5EF4-FFF2-40B4-BE49-F238E27FC236}">
              <a16:creationId xmlns:a16="http://schemas.microsoft.com/office/drawing/2014/main" id="{4B32A2FA-6A8E-AC40-B1A4-7474ED950E05}"/>
            </a:ext>
          </a:extLst>
        </xdr:cNvPr>
        <xdr:cNvSpPr/>
      </xdr:nvSpPr>
      <xdr:spPr>
        <a:xfrm>
          <a:off x="2024091" y="28232100"/>
          <a:ext cx="1645920" cy="638086"/>
        </a:xfrm>
        <a:prstGeom prst="homePlate">
          <a:avLst/>
        </a:prstGeom>
        <a:solidFill>
          <a:schemeClr val="accent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fr-FR" sz="1600"/>
            <a:t>Go to the</a:t>
          </a:r>
          <a:r>
            <a:rPr lang="fr-FR" sz="1600" baseline="0"/>
            <a:t> dashborad</a:t>
          </a:r>
          <a:endParaRPr lang="fr-FR" sz="1600"/>
        </a:p>
      </xdr:txBody>
    </xdr:sp>
    <xdr:clientData/>
  </xdr:twoCellAnchor>
  <xdr:twoCellAnchor>
    <xdr:from>
      <xdr:col>0</xdr:col>
      <xdr:colOff>266700</xdr:colOff>
      <xdr:row>67</xdr:row>
      <xdr:rowOff>153618</xdr:rowOff>
    </xdr:from>
    <xdr:to>
      <xdr:col>1</xdr:col>
      <xdr:colOff>1131777</xdr:colOff>
      <xdr:row>71</xdr:row>
      <xdr:rowOff>36759</xdr:rowOff>
    </xdr:to>
    <xdr:grpSp>
      <xdr:nvGrpSpPr>
        <xdr:cNvPr id="36" name="Groupe 35">
          <a:hlinkClick xmlns:r="http://schemas.openxmlformats.org/officeDocument/2006/relationships" r:id="rId2"/>
          <a:extLst>
            <a:ext uri="{FF2B5EF4-FFF2-40B4-BE49-F238E27FC236}">
              <a16:creationId xmlns:a16="http://schemas.microsoft.com/office/drawing/2014/main" id="{67529C5B-4A58-394C-BDB4-5FF59DEE68A7}"/>
            </a:ext>
          </a:extLst>
        </xdr:cNvPr>
        <xdr:cNvGrpSpPr/>
      </xdr:nvGrpSpPr>
      <xdr:grpSpPr>
        <a:xfrm>
          <a:off x="266700" y="28119018"/>
          <a:ext cx="1455627" cy="645141"/>
          <a:chOff x="1447800" y="6438900"/>
          <a:chExt cx="1638300" cy="723900"/>
        </a:xfrm>
      </xdr:grpSpPr>
      <xdr:sp macro="" textlink="">
        <xdr:nvSpPr>
          <xdr:cNvPr id="37" name="Signalisation droite 36">
            <a:extLst>
              <a:ext uri="{FF2B5EF4-FFF2-40B4-BE49-F238E27FC236}">
                <a16:creationId xmlns:a16="http://schemas.microsoft.com/office/drawing/2014/main" id="{7D88AC86-12EC-DB44-BED3-BFF5A786032C}"/>
              </a:ext>
            </a:extLst>
          </xdr:cNvPr>
          <xdr:cNvSpPr/>
        </xdr:nvSpPr>
        <xdr:spPr>
          <a:xfrm rot="10800000">
            <a:off x="1447800" y="6438900"/>
            <a:ext cx="1638300" cy="723900"/>
          </a:xfrm>
          <a:prstGeom prst="homePlat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sp macro="" textlink="">
        <xdr:nvSpPr>
          <xdr:cNvPr id="38" name="ZoneTexte 37">
            <a:extLst>
              <a:ext uri="{FF2B5EF4-FFF2-40B4-BE49-F238E27FC236}">
                <a16:creationId xmlns:a16="http://schemas.microsoft.com/office/drawing/2014/main" id="{73A71653-589C-1D4F-9DEE-0C4F01EA1DFB}"/>
              </a:ext>
            </a:extLst>
          </xdr:cNvPr>
          <xdr:cNvSpPr txBox="1"/>
        </xdr:nvSpPr>
        <xdr:spPr>
          <a:xfrm>
            <a:off x="1739900" y="6629400"/>
            <a:ext cx="1217706" cy="3427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lvl="0" indent="0" algn="l" defTabSz="914400" eaLnBrk="1" fontAlgn="auto" latinLnBrk="0" hangingPunct="1">
              <a:lnSpc>
                <a:spcPct val="100000"/>
              </a:lnSpc>
              <a:spcBef>
                <a:spcPts val="0"/>
              </a:spcBef>
              <a:spcAft>
                <a:spcPts val="0"/>
              </a:spcAft>
              <a:buClrTx/>
              <a:buSzTx/>
              <a:buFontTx/>
              <a:buNone/>
              <a:tabLst/>
              <a:defRPr/>
            </a:pPr>
            <a:r>
              <a:rPr lang="fr-FR" sz="1600">
                <a:solidFill>
                  <a:schemeClr val="bg1"/>
                </a:solidFill>
              </a:rPr>
              <a:t>Instructions </a:t>
            </a:r>
          </a:p>
        </xdr:txBody>
      </xdr:sp>
    </xdr:grpSp>
    <xdr:clientData/>
  </xdr:twoCellAnchor>
  <xdr:twoCellAnchor>
    <xdr:from>
      <xdr:col>2</xdr:col>
      <xdr:colOff>55591</xdr:colOff>
      <xdr:row>71</xdr:row>
      <xdr:rowOff>112160</xdr:rowOff>
    </xdr:from>
    <xdr:to>
      <xdr:col>2</xdr:col>
      <xdr:colOff>1701511</xdr:colOff>
      <xdr:row>73</xdr:row>
      <xdr:rowOff>121930</xdr:rowOff>
    </xdr:to>
    <xdr:sp macro="" textlink="">
      <xdr:nvSpPr>
        <xdr:cNvPr id="39" name="Signalisation droite 38">
          <a:hlinkClick xmlns:r="http://schemas.openxmlformats.org/officeDocument/2006/relationships" r:id="rId3"/>
          <a:extLst>
            <a:ext uri="{FF2B5EF4-FFF2-40B4-BE49-F238E27FC236}">
              <a16:creationId xmlns:a16="http://schemas.microsoft.com/office/drawing/2014/main" id="{31D6043C-F3ED-F946-A6FB-BF602D3F166D}"/>
            </a:ext>
          </a:extLst>
        </xdr:cNvPr>
        <xdr:cNvSpPr/>
      </xdr:nvSpPr>
      <xdr:spPr>
        <a:xfrm>
          <a:off x="2024091" y="28953860"/>
          <a:ext cx="1645920" cy="390770"/>
        </a:xfrm>
        <a:prstGeom prst="homePlate">
          <a:avLst/>
        </a:prstGeom>
        <a:solidFill>
          <a:schemeClr val="accent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lang="fr-FR" sz="1600"/>
            <a:t>Fill in  PF1</a:t>
          </a:r>
        </a:p>
      </xdr:txBody>
    </xdr:sp>
    <xdr:clientData/>
  </xdr:twoCellAnchor>
  <xdr:twoCellAnchor>
    <xdr:from>
      <xdr:col>2</xdr:col>
      <xdr:colOff>55591</xdr:colOff>
      <xdr:row>76</xdr:row>
      <xdr:rowOff>110971</xdr:rowOff>
    </xdr:from>
    <xdr:to>
      <xdr:col>2</xdr:col>
      <xdr:colOff>1701511</xdr:colOff>
      <xdr:row>78</xdr:row>
      <xdr:rowOff>123164</xdr:rowOff>
    </xdr:to>
    <xdr:sp macro="" textlink="">
      <xdr:nvSpPr>
        <xdr:cNvPr id="40" name="Signalisation droite 39">
          <a:hlinkClick xmlns:r="http://schemas.openxmlformats.org/officeDocument/2006/relationships" r:id="rId4"/>
          <a:extLst>
            <a:ext uri="{FF2B5EF4-FFF2-40B4-BE49-F238E27FC236}">
              <a16:creationId xmlns:a16="http://schemas.microsoft.com/office/drawing/2014/main" id="{30F5684D-5B66-DB45-AAD2-E3CF7B037047}"/>
            </a:ext>
          </a:extLst>
        </xdr:cNvPr>
        <xdr:cNvSpPr/>
      </xdr:nvSpPr>
      <xdr:spPr>
        <a:xfrm>
          <a:off x="2024091" y="29905171"/>
          <a:ext cx="1645920" cy="393193"/>
        </a:xfrm>
        <a:prstGeom prst="homePlate">
          <a:avLst/>
        </a:prstGeom>
        <a:solidFill>
          <a:schemeClr val="accent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lang="fr-FR" sz="1600"/>
            <a:t>Fill in PF3</a:t>
          </a:r>
        </a:p>
      </xdr:txBody>
    </xdr:sp>
    <xdr:clientData/>
  </xdr:twoCellAnchor>
  <xdr:twoCellAnchor>
    <xdr:from>
      <xdr:col>2</xdr:col>
      <xdr:colOff>55591</xdr:colOff>
      <xdr:row>79</xdr:row>
      <xdr:rowOff>16339</xdr:rowOff>
    </xdr:from>
    <xdr:to>
      <xdr:col>2</xdr:col>
      <xdr:colOff>1701511</xdr:colOff>
      <xdr:row>81</xdr:row>
      <xdr:rowOff>28530</xdr:rowOff>
    </xdr:to>
    <xdr:sp macro="" textlink="">
      <xdr:nvSpPr>
        <xdr:cNvPr id="41" name="Signalisation droite 40">
          <a:hlinkClick xmlns:r="http://schemas.openxmlformats.org/officeDocument/2006/relationships" r:id="rId5"/>
          <a:extLst>
            <a:ext uri="{FF2B5EF4-FFF2-40B4-BE49-F238E27FC236}">
              <a16:creationId xmlns:a16="http://schemas.microsoft.com/office/drawing/2014/main" id="{1396B0C7-1D1B-634E-95D2-9603515973BF}"/>
            </a:ext>
          </a:extLst>
        </xdr:cNvPr>
        <xdr:cNvSpPr/>
      </xdr:nvSpPr>
      <xdr:spPr>
        <a:xfrm>
          <a:off x="2024091" y="30382039"/>
          <a:ext cx="1645920" cy="393191"/>
        </a:xfrm>
        <a:prstGeom prst="homePlate">
          <a:avLst/>
        </a:prstGeom>
        <a:solidFill>
          <a:schemeClr val="accent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lang="fr-FR" sz="1600"/>
            <a:t>Fill in PF4</a:t>
          </a:r>
        </a:p>
      </xdr:txBody>
    </xdr:sp>
    <xdr:clientData/>
  </xdr:twoCellAnchor>
  <xdr:twoCellAnchor>
    <xdr:from>
      <xdr:col>2</xdr:col>
      <xdr:colOff>55591</xdr:colOff>
      <xdr:row>81</xdr:row>
      <xdr:rowOff>112208</xdr:rowOff>
    </xdr:from>
    <xdr:to>
      <xdr:col>2</xdr:col>
      <xdr:colOff>1701511</xdr:colOff>
      <xdr:row>83</xdr:row>
      <xdr:rowOff>124399</xdr:rowOff>
    </xdr:to>
    <xdr:sp macro="" textlink="">
      <xdr:nvSpPr>
        <xdr:cNvPr id="42" name="Signalisation droite 41">
          <a:hlinkClick xmlns:r="http://schemas.openxmlformats.org/officeDocument/2006/relationships" r:id="rId6"/>
          <a:extLst>
            <a:ext uri="{FF2B5EF4-FFF2-40B4-BE49-F238E27FC236}">
              <a16:creationId xmlns:a16="http://schemas.microsoft.com/office/drawing/2014/main" id="{EF18DB32-EFF5-1249-AAAC-78ECD9782F63}"/>
            </a:ext>
          </a:extLst>
        </xdr:cNvPr>
        <xdr:cNvSpPr/>
      </xdr:nvSpPr>
      <xdr:spPr>
        <a:xfrm>
          <a:off x="2024091" y="30858908"/>
          <a:ext cx="1645920" cy="393191"/>
        </a:xfrm>
        <a:prstGeom prst="homePlate">
          <a:avLst/>
        </a:prstGeom>
        <a:solidFill>
          <a:schemeClr val="accent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lang="fr-FR" sz="1600"/>
            <a:t>Fill in PF5</a:t>
          </a:r>
        </a:p>
      </xdr:txBody>
    </xdr:sp>
    <xdr:clientData/>
  </xdr:twoCellAnchor>
  <xdr:twoCellAnchor>
    <xdr:from>
      <xdr:col>4</xdr:col>
      <xdr:colOff>357237</xdr:colOff>
      <xdr:row>76</xdr:row>
      <xdr:rowOff>73825</xdr:rowOff>
    </xdr:from>
    <xdr:to>
      <xdr:col>4</xdr:col>
      <xdr:colOff>2005900</xdr:colOff>
      <xdr:row>78</xdr:row>
      <xdr:rowOff>83597</xdr:rowOff>
    </xdr:to>
    <xdr:sp macro="" textlink="">
      <xdr:nvSpPr>
        <xdr:cNvPr id="43" name="Signalisation droite 42">
          <a:hlinkClick xmlns:r="http://schemas.openxmlformats.org/officeDocument/2006/relationships" r:id="rId7"/>
          <a:extLst>
            <a:ext uri="{FF2B5EF4-FFF2-40B4-BE49-F238E27FC236}">
              <a16:creationId xmlns:a16="http://schemas.microsoft.com/office/drawing/2014/main" id="{AEB68F74-F8C6-F646-B163-97A0A6426941}"/>
            </a:ext>
          </a:extLst>
        </xdr:cNvPr>
        <xdr:cNvSpPr/>
      </xdr:nvSpPr>
      <xdr:spPr>
        <a:xfrm>
          <a:off x="5665837" y="29868025"/>
          <a:ext cx="1648663" cy="390772"/>
        </a:xfrm>
        <a:prstGeom prst="homePlate">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lang="fr-FR" sz="1600"/>
            <a:t>Fill in</a:t>
          </a:r>
          <a:r>
            <a:rPr lang="fr-FR" sz="1600" baseline="0"/>
            <a:t> </a:t>
          </a:r>
          <a:r>
            <a:rPr lang="fr-FR" sz="1600"/>
            <a:t>CF4</a:t>
          </a:r>
        </a:p>
      </xdr:txBody>
    </xdr:sp>
    <xdr:clientData/>
  </xdr:twoCellAnchor>
  <xdr:twoCellAnchor>
    <xdr:from>
      <xdr:col>2</xdr:col>
      <xdr:colOff>55591</xdr:colOff>
      <xdr:row>74</xdr:row>
      <xdr:rowOff>15105</xdr:rowOff>
    </xdr:from>
    <xdr:to>
      <xdr:col>2</xdr:col>
      <xdr:colOff>1701511</xdr:colOff>
      <xdr:row>76</xdr:row>
      <xdr:rowOff>27296</xdr:rowOff>
    </xdr:to>
    <xdr:sp macro="" textlink="">
      <xdr:nvSpPr>
        <xdr:cNvPr id="44" name="Signalisation droite 43">
          <a:hlinkClick xmlns:r="http://schemas.openxmlformats.org/officeDocument/2006/relationships" r:id="rId8"/>
          <a:extLst>
            <a:ext uri="{FF2B5EF4-FFF2-40B4-BE49-F238E27FC236}">
              <a16:creationId xmlns:a16="http://schemas.microsoft.com/office/drawing/2014/main" id="{C3F38E6D-FADE-E242-A136-A883FDBFA4F1}"/>
            </a:ext>
          </a:extLst>
        </xdr:cNvPr>
        <xdr:cNvSpPr/>
      </xdr:nvSpPr>
      <xdr:spPr>
        <a:xfrm>
          <a:off x="2024091" y="29428305"/>
          <a:ext cx="1645920" cy="393191"/>
        </a:xfrm>
        <a:prstGeom prst="homePlate">
          <a:avLst/>
        </a:prstGeom>
        <a:solidFill>
          <a:schemeClr val="accent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lang="fr-FR" sz="1600"/>
            <a:t>Fill in PF2</a:t>
          </a:r>
        </a:p>
      </xdr:txBody>
    </xdr:sp>
    <xdr:clientData/>
  </xdr:twoCellAnchor>
  <xdr:twoCellAnchor>
    <xdr:from>
      <xdr:col>2</xdr:col>
      <xdr:colOff>1893836</xdr:colOff>
      <xdr:row>72</xdr:row>
      <xdr:rowOff>136909</xdr:rowOff>
    </xdr:from>
    <xdr:to>
      <xdr:col>4</xdr:col>
      <xdr:colOff>199656</xdr:colOff>
      <xdr:row>74</xdr:row>
      <xdr:rowOff>146679</xdr:rowOff>
    </xdr:to>
    <xdr:sp macro="" textlink="">
      <xdr:nvSpPr>
        <xdr:cNvPr id="45" name="Signalisation droite 44">
          <a:hlinkClick xmlns:r="http://schemas.openxmlformats.org/officeDocument/2006/relationships" r:id="rId9"/>
          <a:extLst>
            <a:ext uri="{FF2B5EF4-FFF2-40B4-BE49-F238E27FC236}">
              <a16:creationId xmlns:a16="http://schemas.microsoft.com/office/drawing/2014/main" id="{D1F58752-EAD0-3646-9C98-728FC31AA7F1}"/>
            </a:ext>
          </a:extLst>
        </xdr:cNvPr>
        <xdr:cNvSpPr/>
      </xdr:nvSpPr>
      <xdr:spPr>
        <a:xfrm>
          <a:off x="3862336" y="29169109"/>
          <a:ext cx="1645920" cy="390770"/>
        </a:xfrm>
        <a:prstGeom prst="homePlate">
          <a:avLst/>
        </a:prstGeom>
        <a:solidFill>
          <a:schemeClr val="accent1">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lang="fr-FR" sz="1600"/>
            <a:t>Fill in  SF1</a:t>
          </a:r>
        </a:p>
      </xdr:txBody>
    </xdr:sp>
    <xdr:clientData/>
  </xdr:twoCellAnchor>
  <xdr:twoCellAnchor>
    <xdr:from>
      <xdr:col>2</xdr:col>
      <xdr:colOff>1893836</xdr:colOff>
      <xdr:row>77</xdr:row>
      <xdr:rowOff>141917</xdr:rowOff>
    </xdr:from>
    <xdr:to>
      <xdr:col>4</xdr:col>
      <xdr:colOff>199656</xdr:colOff>
      <xdr:row>79</xdr:row>
      <xdr:rowOff>154108</xdr:rowOff>
    </xdr:to>
    <xdr:sp macro="" textlink="">
      <xdr:nvSpPr>
        <xdr:cNvPr id="46" name="Signalisation droite 45">
          <a:hlinkClick xmlns:r="http://schemas.openxmlformats.org/officeDocument/2006/relationships" r:id="rId10"/>
          <a:extLst>
            <a:ext uri="{FF2B5EF4-FFF2-40B4-BE49-F238E27FC236}">
              <a16:creationId xmlns:a16="http://schemas.microsoft.com/office/drawing/2014/main" id="{47F48F98-75D1-AF46-A291-D4B100778663}"/>
            </a:ext>
          </a:extLst>
        </xdr:cNvPr>
        <xdr:cNvSpPr/>
      </xdr:nvSpPr>
      <xdr:spPr>
        <a:xfrm>
          <a:off x="3862336" y="30126617"/>
          <a:ext cx="1645920" cy="393191"/>
        </a:xfrm>
        <a:prstGeom prst="homePlate">
          <a:avLst/>
        </a:prstGeom>
        <a:solidFill>
          <a:schemeClr val="accent1">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lang="fr-FR" sz="1600"/>
            <a:t>Fill in SF3</a:t>
          </a:r>
        </a:p>
      </xdr:txBody>
    </xdr:sp>
    <xdr:clientData/>
  </xdr:twoCellAnchor>
  <xdr:twoCellAnchor>
    <xdr:from>
      <xdr:col>2</xdr:col>
      <xdr:colOff>1893836</xdr:colOff>
      <xdr:row>80</xdr:row>
      <xdr:rowOff>50382</xdr:rowOff>
    </xdr:from>
    <xdr:to>
      <xdr:col>4</xdr:col>
      <xdr:colOff>199656</xdr:colOff>
      <xdr:row>82</xdr:row>
      <xdr:rowOff>62575</xdr:rowOff>
    </xdr:to>
    <xdr:sp macro="" textlink="">
      <xdr:nvSpPr>
        <xdr:cNvPr id="47" name="Signalisation droite 46">
          <a:hlinkClick xmlns:r="http://schemas.openxmlformats.org/officeDocument/2006/relationships" r:id="rId11"/>
          <a:extLst>
            <a:ext uri="{FF2B5EF4-FFF2-40B4-BE49-F238E27FC236}">
              <a16:creationId xmlns:a16="http://schemas.microsoft.com/office/drawing/2014/main" id="{ED3C4BFE-52B5-314F-A776-3E7C2131AEB6}"/>
            </a:ext>
          </a:extLst>
        </xdr:cNvPr>
        <xdr:cNvSpPr/>
      </xdr:nvSpPr>
      <xdr:spPr>
        <a:xfrm>
          <a:off x="3862336" y="30606582"/>
          <a:ext cx="1645920" cy="393193"/>
        </a:xfrm>
        <a:prstGeom prst="homePlate">
          <a:avLst/>
        </a:prstGeom>
        <a:solidFill>
          <a:schemeClr val="accent1">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lang="fr-FR" sz="1600"/>
            <a:t>Fill in SF4</a:t>
          </a:r>
        </a:p>
      </xdr:txBody>
    </xdr:sp>
    <xdr:clientData/>
  </xdr:twoCellAnchor>
  <xdr:twoCellAnchor>
    <xdr:from>
      <xdr:col>2</xdr:col>
      <xdr:colOff>1893836</xdr:colOff>
      <xdr:row>75</xdr:row>
      <xdr:rowOff>42952</xdr:rowOff>
    </xdr:from>
    <xdr:to>
      <xdr:col>4</xdr:col>
      <xdr:colOff>199656</xdr:colOff>
      <xdr:row>77</xdr:row>
      <xdr:rowOff>55144</xdr:rowOff>
    </xdr:to>
    <xdr:sp macro="" textlink="">
      <xdr:nvSpPr>
        <xdr:cNvPr id="48" name="Signalisation droite 47">
          <a:hlinkClick xmlns:r="http://schemas.openxmlformats.org/officeDocument/2006/relationships" r:id="rId12"/>
          <a:extLst>
            <a:ext uri="{FF2B5EF4-FFF2-40B4-BE49-F238E27FC236}">
              <a16:creationId xmlns:a16="http://schemas.microsoft.com/office/drawing/2014/main" id="{53AD1525-9E1F-CA4C-9A54-7D8FD58BCD10}"/>
            </a:ext>
          </a:extLst>
        </xdr:cNvPr>
        <xdr:cNvSpPr/>
      </xdr:nvSpPr>
      <xdr:spPr>
        <a:xfrm>
          <a:off x="3862336" y="29646652"/>
          <a:ext cx="1645920" cy="393192"/>
        </a:xfrm>
        <a:prstGeom prst="homePlate">
          <a:avLst/>
        </a:prstGeom>
        <a:solidFill>
          <a:schemeClr val="accent1">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lang="fr-FR" sz="1600"/>
            <a:t>Fill in SF2</a:t>
          </a:r>
        </a:p>
      </xdr:txBody>
    </xdr:sp>
    <xdr:clientData/>
  </xdr:twoCellAnchor>
</xdr:wsDr>
</file>

<file path=xl/drawings/drawing12.xml><?xml version="1.0" encoding="utf-8"?>
<xdr:wsDr xmlns:xdr="http://schemas.openxmlformats.org/drawingml/2006/spreadsheetDrawing" xmlns:a="http://schemas.openxmlformats.org/drawingml/2006/main">
  <xdr:twoCellAnchor editAs="oneCell">
    <xdr:from>
      <xdr:col>2</xdr:col>
      <xdr:colOff>2133600</xdr:colOff>
      <xdr:row>0</xdr:row>
      <xdr:rowOff>50800</xdr:rowOff>
    </xdr:from>
    <xdr:to>
      <xdr:col>4</xdr:col>
      <xdr:colOff>774700</xdr:colOff>
      <xdr:row>1</xdr:row>
      <xdr:rowOff>127000</xdr:rowOff>
    </xdr:to>
    <xdr:sp macro="" textlink="">
      <xdr:nvSpPr>
        <xdr:cNvPr id="20" name="Flèche vers le bas 19">
          <a:extLst>
            <a:ext uri="{FF2B5EF4-FFF2-40B4-BE49-F238E27FC236}">
              <a16:creationId xmlns:a16="http://schemas.microsoft.com/office/drawing/2014/main" id="{00000000-0008-0000-0B00-000014000000}"/>
            </a:ext>
          </a:extLst>
        </xdr:cNvPr>
        <xdr:cNvSpPr/>
      </xdr:nvSpPr>
      <xdr:spPr>
        <a:xfrm>
          <a:off x="4102100" y="50800"/>
          <a:ext cx="2286000" cy="26670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ctr"/>
          <a:r>
            <a:rPr lang="fr-FR" sz="1100"/>
            <a:t>use filtre</a:t>
          </a:r>
        </a:p>
      </xdr:txBody>
    </xdr:sp>
    <xdr:clientData/>
  </xdr:twoCellAnchor>
  <xdr:twoCellAnchor>
    <xdr:from>
      <xdr:col>2</xdr:col>
      <xdr:colOff>271491</xdr:colOff>
      <xdr:row>56</xdr:row>
      <xdr:rowOff>177800</xdr:rowOff>
    </xdr:from>
    <xdr:to>
      <xdr:col>2</xdr:col>
      <xdr:colOff>1917411</xdr:colOff>
      <xdr:row>60</xdr:row>
      <xdr:rowOff>53886</xdr:rowOff>
    </xdr:to>
    <xdr:sp macro="" textlink="">
      <xdr:nvSpPr>
        <xdr:cNvPr id="21" name="Signalisation droite 20">
          <a:hlinkClick xmlns:r="http://schemas.openxmlformats.org/officeDocument/2006/relationships" r:id="rId1"/>
          <a:extLst>
            <a:ext uri="{FF2B5EF4-FFF2-40B4-BE49-F238E27FC236}">
              <a16:creationId xmlns:a16="http://schemas.microsoft.com/office/drawing/2014/main" id="{EAD97392-19ED-7247-9057-75DDD1E02022}"/>
            </a:ext>
          </a:extLst>
        </xdr:cNvPr>
        <xdr:cNvSpPr/>
      </xdr:nvSpPr>
      <xdr:spPr>
        <a:xfrm>
          <a:off x="2138391" y="17754600"/>
          <a:ext cx="1645920" cy="638086"/>
        </a:xfrm>
        <a:prstGeom prst="homePlate">
          <a:avLst/>
        </a:prstGeom>
        <a:solidFill>
          <a:schemeClr val="accent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fr-FR" sz="1600"/>
            <a:t>Go to the</a:t>
          </a:r>
          <a:r>
            <a:rPr lang="fr-FR" sz="1600" baseline="0"/>
            <a:t> dashborad</a:t>
          </a:r>
          <a:endParaRPr lang="fr-FR" sz="1600"/>
        </a:p>
      </xdr:txBody>
    </xdr:sp>
    <xdr:clientData/>
  </xdr:twoCellAnchor>
  <xdr:twoCellAnchor>
    <xdr:from>
      <xdr:col>0</xdr:col>
      <xdr:colOff>381000</xdr:colOff>
      <xdr:row>56</xdr:row>
      <xdr:rowOff>179018</xdr:rowOff>
    </xdr:from>
    <xdr:to>
      <xdr:col>2</xdr:col>
      <xdr:colOff>153877</xdr:colOff>
      <xdr:row>60</xdr:row>
      <xdr:rowOff>62159</xdr:rowOff>
    </xdr:to>
    <xdr:grpSp>
      <xdr:nvGrpSpPr>
        <xdr:cNvPr id="22" name="Groupe 21">
          <a:hlinkClick xmlns:r="http://schemas.openxmlformats.org/officeDocument/2006/relationships" r:id="rId2"/>
          <a:extLst>
            <a:ext uri="{FF2B5EF4-FFF2-40B4-BE49-F238E27FC236}">
              <a16:creationId xmlns:a16="http://schemas.microsoft.com/office/drawing/2014/main" id="{C465ADE0-85B9-8345-B05B-C5D8608534F3}"/>
            </a:ext>
          </a:extLst>
        </xdr:cNvPr>
        <xdr:cNvGrpSpPr/>
      </xdr:nvGrpSpPr>
      <xdr:grpSpPr>
        <a:xfrm>
          <a:off x="381000" y="17590718"/>
          <a:ext cx="1401652" cy="645141"/>
          <a:chOff x="1447800" y="6438900"/>
          <a:chExt cx="1638300" cy="723900"/>
        </a:xfrm>
      </xdr:grpSpPr>
      <xdr:sp macro="" textlink="">
        <xdr:nvSpPr>
          <xdr:cNvPr id="23" name="Signalisation droite 22">
            <a:extLst>
              <a:ext uri="{FF2B5EF4-FFF2-40B4-BE49-F238E27FC236}">
                <a16:creationId xmlns:a16="http://schemas.microsoft.com/office/drawing/2014/main" id="{31CC7C64-9371-FA46-9A6D-4D281E721495}"/>
              </a:ext>
            </a:extLst>
          </xdr:cNvPr>
          <xdr:cNvSpPr/>
        </xdr:nvSpPr>
        <xdr:spPr>
          <a:xfrm rot="10800000">
            <a:off x="1447800" y="6438900"/>
            <a:ext cx="1638300" cy="723900"/>
          </a:xfrm>
          <a:prstGeom prst="homePlat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sp macro="" textlink="">
        <xdr:nvSpPr>
          <xdr:cNvPr id="24" name="ZoneTexte 23">
            <a:extLst>
              <a:ext uri="{FF2B5EF4-FFF2-40B4-BE49-F238E27FC236}">
                <a16:creationId xmlns:a16="http://schemas.microsoft.com/office/drawing/2014/main" id="{22FC4981-FAE0-4A42-B94E-B3C718986BAC}"/>
              </a:ext>
            </a:extLst>
          </xdr:cNvPr>
          <xdr:cNvSpPr txBox="1"/>
        </xdr:nvSpPr>
        <xdr:spPr>
          <a:xfrm>
            <a:off x="1739900" y="6629400"/>
            <a:ext cx="1217706" cy="3427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lvl="0" indent="0" algn="l" defTabSz="914400" eaLnBrk="1" fontAlgn="auto" latinLnBrk="0" hangingPunct="1">
              <a:lnSpc>
                <a:spcPct val="100000"/>
              </a:lnSpc>
              <a:spcBef>
                <a:spcPts val="0"/>
              </a:spcBef>
              <a:spcAft>
                <a:spcPts val="0"/>
              </a:spcAft>
              <a:buClrTx/>
              <a:buSzTx/>
              <a:buFontTx/>
              <a:buNone/>
              <a:tabLst/>
              <a:defRPr/>
            </a:pPr>
            <a:r>
              <a:rPr lang="fr-FR" sz="1600">
                <a:solidFill>
                  <a:schemeClr val="bg1"/>
                </a:solidFill>
              </a:rPr>
              <a:t>Instructions </a:t>
            </a:r>
          </a:p>
        </xdr:txBody>
      </xdr:sp>
    </xdr:grpSp>
    <xdr:clientData/>
  </xdr:twoCellAnchor>
  <xdr:twoCellAnchor>
    <xdr:from>
      <xdr:col>2</xdr:col>
      <xdr:colOff>271491</xdr:colOff>
      <xdr:row>60</xdr:row>
      <xdr:rowOff>137560</xdr:rowOff>
    </xdr:from>
    <xdr:to>
      <xdr:col>2</xdr:col>
      <xdr:colOff>1917411</xdr:colOff>
      <xdr:row>62</xdr:row>
      <xdr:rowOff>147330</xdr:rowOff>
    </xdr:to>
    <xdr:sp macro="" textlink="">
      <xdr:nvSpPr>
        <xdr:cNvPr id="25" name="Signalisation droite 24">
          <a:hlinkClick xmlns:r="http://schemas.openxmlformats.org/officeDocument/2006/relationships" r:id="rId3"/>
          <a:extLst>
            <a:ext uri="{FF2B5EF4-FFF2-40B4-BE49-F238E27FC236}">
              <a16:creationId xmlns:a16="http://schemas.microsoft.com/office/drawing/2014/main" id="{9C8CD469-F1CB-4543-AE2A-BA8B204789C8}"/>
            </a:ext>
          </a:extLst>
        </xdr:cNvPr>
        <xdr:cNvSpPr/>
      </xdr:nvSpPr>
      <xdr:spPr>
        <a:xfrm>
          <a:off x="2138391" y="18476360"/>
          <a:ext cx="1645920" cy="390770"/>
        </a:xfrm>
        <a:prstGeom prst="homePlate">
          <a:avLst/>
        </a:prstGeom>
        <a:solidFill>
          <a:schemeClr val="accent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lang="fr-FR" sz="1600"/>
            <a:t>Fill in  PF1</a:t>
          </a:r>
        </a:p>
      </xdr:txBody>
    </xdr:sp>
    <xdr:clientData/>
  </xdr:twoCellAnchor>
  <xdr:twoCellAnchor>
    <xdr:from>
      <xdr:col>2</xdr:col>
      <xdr:colOff>271491</xdr:colOff>
      <xdr:row>65</xdr:row>
      <xdr:rowOff>136371</xdr:rowOff>
    </xdr:from>
    <xdr:to>
      <xdr:col>2</xdr:col>
      <xdr:colOff>1917411</xdr:colOff>
      <xdr:row>67</xdr:row>
      <xdr:rowOff>148564</xdr:rowOff>
    </xdr:to>
    <xdr:sp macro="" textlink="">
      <xdr:nvSpPr>
        <xdr:cNvPr id="26" name="Signalisation droite 25">
          <a:hlinkClick xmlns:r="http://schemas.openxmlformats.org/officeDocument/2006/relationships" r:id="rId4"/>
          <a:extLst>
            <a:ext uri="{FF2B5EF4-FFF2-40B4-BE49-F238E27FC236}">
              <a16:creationId xmlns:a16="http://schemas.microsoft.com/office/drawing/2014/main" id="{521A48A8-FEF5-994B-BBEF-BC662EF05BA8}"/>
            </a:ext>
          </a:extLst>
        </xdr:cNvPr>
        <xdr:cNvSpPr/>
      </xdr:nvSpPr>
      <xdr:spPr>
        <a:xfrm>
          <a:off x="2138391" y="19427671"/>
          <a:ext cx="1645920" cy="393193"/>
        </a:xfrm>
        <a:prstGeom prst="homePlate">
          <a:avLst/>
        </a:prstGeom>
        <a:solidFill>
          <a:schemeClr val="accent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lang="fr-FR" sz="1600"/>
            <a:t>Fill in PF3</a:t>
          </a:r>
        </a:p>
      </xdr:txBody>
    </xdr:sp>
    <xdr:clientData/>
  </xdr:twoCellAnchor>
  <xdr:twoCellAnchor>
    <xdr:from>
      <xdr:col>2</xdr:col>
      <xdr:colOff>271491</xdr:colOff>
      <xdr:row>68</xdr:row>
      <xdr:rowOff>41739</xdr:rowOff>
    </xdr:from>
    <xdr:to>
      <xdr:col>2</xdr:col>
      <xdr:colOff>1917411</xdr:colOff>
      <xdr:row>70</xdr:row>
      <xdr:rowOff>53930</xdr:rowOff>
    </xdr:to>
    <xdr:sp macro="" textlink="">
      <xdr:nvSpPr>
        <xdr:cNvPr id="27" name="Signalisation droite 26">
          <a:hlinkClick xmlns:r="http://schemas.openxmlformats.org/officeDocument/2006/relationships" r:id="rId5"/>
          <a:extLst>
            <a:ext uri="{FF2B5EF4-FFF2-40B4-BE49-F238E27FC236}">
              <a16:creationId xmlns:a16="http://schemas.microsoft.com/office/drawing/2014/main" id="{4F69A8B8-75A5-D74D-B1CB-58125F854C52}"/>
            </a:ext>
          </a:extLst>
        </xdr:cNvPr>
        <xdr:cNvSpPr/>
      </xdr:nvSpPr>
      <xdr:spPr>
        <a:xfrm>
          <a:off x="2138391" y="19904539"/>
          <a:ext cx="1645920" cy="393191"/>
        </a:xfrm>
        <a:prstGeom prst="homePlate">
          <a:avLst/>
        </a:prstGeom>
        <a:solidFill>
          <a:schemeClr val="accent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lang="fr-FR" sz="1600"/>
            <a:t>Fill in PF4</a:t>
          </a:r>
        </a:p>
      </xdr:txBody>
    </xdr:sp>
    <xdr:clientData/>
  </xdr:twoCellAnchor>
  <xdr:twoCellAnchor>
    <xdr:from>
      <xdr:col>2</xdr:col>
      <xdr:colOff>271491</xdr:colOff>
      <xdr:row>70</xdr:row>
      <xdr:rowOff>137608</xdr:rowOff>
    </xdr:from>
    <xdr:to>
      <xdr:col>2</xdr:col>
      <xdr:colOff>1917411</xdr:colOff>
      <xdr:row>72</xdr:row>
      <xdr:rowOff>149799</xdr:rowOff>
    </xdr:to>
    <xdr:sp macro="" textlink="">
      <xdr:nvSpPr>
        <xdr:cNvPr id="28" name="Signalisation droite 27">
          <a:hlinkClick xmlns:r="http://schemas.openxmlformats.org/officeDocument/2006/relationships" r:id="rId6"/>
          <a:extLst>
            <a:ext uri="{FF2B5EF4-FFF2-40B4-BE49-F238E27FC236}">
              <a16:creationId xmlns:a16="http://schemas.microsoft.com/office/drawing/2014/main" id="{FF0DDB12-F7C4-214F-A6E0-58ACB3B770C2}"/>
            </a:ext>
          </a:extLst>
        </xdr:cNvPr>
        <xdr:cNvSpPr/>
      </xdr:nvSpPr>
      <xdr:spPr>
        <a:xfrm>
          <a:off x="2138391" y="20381408"/>
          <a:ext cx="1645920" cy="393191"/>
        </a:xfrm>
        <a:prstGeom prst="homePlate">
          <a:avLst/>
        </a:prstGeom>
        <a:solidFill>
          <a:schemeClr val="accent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lang="fr-FR" sz="1600"/>
            <a:t>Fill in PF5</a:t>
          </a:r>
        </a:p>
      </xdr:txBody>
    </xdr:sp>
    <xdr:clientData/>
  </xdr:twoCellAnchor>
  <xdr:twoCellAnchor>
    <xdr:from>
      <xdr:col>4</xdr:col>
      <xdr:colOff>268337</xdr:colOff>
      <xdr:row>65</xdr:row>
      <xdr:rowOff>99225</xdr:rowOff>
    </xdr:from>
    <xdr:to>
      <xdr:col>4</xdr:col>
      <xdr:colOff>1917000</xdr:colOff>
      <xdr:row>67</xdr:row>
      <xdr:rowOff>108997</xdr:rowOff>
    </xdr:to>
    <xdr:sp macro="" textlink="">
      <xdr:nvSpPr>
        <xdr:cNvPr id="29" name="Signalisation droite 28">
          <a:hlinkClick xmlns:r="http://schemas.openxmlformats.org/officeDocument/2006/relationships" r:id="rId7"/>
          <a:extLst>
            <a:ext uri="{FF2B5EF4-FFF2-40B4-BE49-F238E27FC236}">
              <a16:creationId xmlns:a16="http://schemas.microsoft.com/office/drawing/2014/main" id="{687EFED5-75E4-2349-B01F-96BE99F4C2EB}"/>
            </a:ext>
          </a:extLst>
        </xdr:cNvPr>
        <xdr:cNvSpPr/>
      </xdr:nvSpPr>
      <xdr:spPr>
        <a:xfrm>
          <a:off x="5780137" y="19390525"/>
          <a:ext cx="1648663" cy="390772"/>
        </a:xfrm>
        <a:prstGeom prst="homePlate">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lang="fr-FR" sz="1600"/>
            <a:t>Fill in</a:t>
          </a:r>
          <a:r>
            <a:rPr lang="fr-FR" sz="1600" baseline="0"/>
            <a:t> </a:t>
          </a:r>
          <a:r>
            <a:rPr lang="fr-FR" sz="1600"/>
            <a:t>CF4</a:t>
          </a:r>
        </a:p>
      </xdr:txBody>
    </xdr:sp>
    <xdr:clientData/>
  </xdr:twoCellAnchor>
  <xdr:twoCellAnchor>
    <xdr:from>
      <xdr:col>2</xdr:col>
      <xdr:colOff>271491</xdr:colOff>
      <xdr:row>63</xdr:row>
      <xdr:rowOff>40505</xdr:rowOff>
    </xdr:from>
    <xdr:to>
      <xdr:col>2</xdr:col>
      <xdr:colOff>1917411</xdr:colOff>
      <xdr:row>65</xdr:row>
      <xdr:rowOff>52696</xdr:rowOff>
    </xdr:to>
    <xdr:sp macro="" textlink="">
      <xdr:nvSpPr>
        <xdr:cNvPr id="30" name="Signalisation droite 29">
          <a:hlinkClick xmlns:r="http://schemas.openxmlformats.org/officeDocument/2006/relationships" r:id="rId8"/>
          <a:extLst>
            <a:ext uri="{FF2B5EF4-FFF2-40B4-BE49-F238E27FC236}">
              <a16:creationId xmlns:a16="http://schemas.microsoft.com/office/drawing/2014/main" id="{4E06AE66-2994-D949-B08E-73572BB26FB2}"/>
            </a:ext>
          </a:extLst>
        </xdr:cNvPr>
        <xdr:cNvSpPr/>
      </xdr:nvSpPr>
      <xdr:spPr>
        <a:xfrm>
          <a:off x="2138391" y="18950805"/>
          <a:ext cx="1645920" cy="393191"/>
        </a:xfrm>
        <a:prstGeom prst="homePlate">
          <a:avLst/>
        </a:prstGeom>
        <a:solidFill>
          <a:schemeClr val="accent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lang="fr-FR" sz="1600"/>
            <a:t>Fill in PF2</a:t>
          </a:r>
        </a:p>
      </xdr:txBody>
    </xdr:sp>
    <xdr:clientData/>
  </xdr:twoCellAnchor>
  <xdr:twoCellAnchor>
    <xdr:from>
      <xdr:col>2</xdr:col>
      <xdr:colOff>2109736</xdr:colOff>
      <xdr:row>61</xdr:row>
      <xdr:rowOff>162309</xdr:rowOff>
    </xdr:from>
    <xdr:to>
      <xdr:col>4</xdr:col>
      <xdr:colOff>110756</xdr:colOff>
      <xdr:row>63</xdr:row>
      <xdr:rowOff>172079</xdr:rowOff>
    </xdr:to>
    <xdr:sp macro="" textlink="">
      <xdr:nvSpPr>
        <xdr:cNvPr id="31" name="Signalisation droite 30">
          <a:hlinkClick xmlns:r="http://schemas.openxmlformats.org/officeDocument/2006/relationships" r:id="rId9"/>
          <a:extLst>
            <a:ext uri="{FF2B5EF4-FFF2-40B4-BE49-F238E27FC236}">
              <a16:creationId xmlns:a16="http://schemas.microsoft.com/office/drawing/2014/main" id="{CF1C08F5-773C-8042-A892-40801FE96315}"/>
            </a:ext>
          </a:extLst>
        </xdr:cNvPr>
        <xdr:cNvSpPr/>
      </xdr:nvSpPr>
      <xdr:spPr>
        <a:xfrm>
          <a:off x="3976636" y="18691609"/>
          <a:ext cx="1645920" cy="390770"/>
        </a:xfrm>
        <a:prstGeom prst="homePlate">
          <a:avLst/>
        </a:prstGeom>
        <a:solidFill>
          <a:schemeClr val="accent1">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lang="fr-FR" sz="1600"/>
            <a:t>Fill in  SF1</a:t>
          </a:r>
        </a:p>
      </xdr:txBody>
    </xdr:sp>
    <xdr:clientData/>
  </xdr:twoCellAnchor>
  <xdr:twoCellAnchor>
    <xdr:from>
      <xdr:col>2</xdr:col>
      <xdr:colOff>2109736</xdr:colOff>
      <xdr:row>66</xdr:row>
      <xdr:rowOff>167317</xdr:rowOff>
    </xdr:from>
    <xdr:to>
      <xdr:col>4</xdr:col>
      <xdr:colOff>110756</xdr:colOff>
      <xdr:row>68</xdr:row>
      <xdr:rowOff>179508</xdr:rowOff>
    </xdr:to>
    <xdr:sp macro="" textlink="">
      <xdr:nvSpPr>
        <xdr:cNvPr id="32" name="Signalisation droite 31">
          <a:hlinkClick xmlns:r="http://schemas.openxmlformats.org/officeDocument/2006/relationships" r:id="rId10"/>
          <a:extLst>
            <a:ext uri="{FF2B5EF4-FFF2-40B4-BE49-F238E27FC236}">
              <a16:creationId xmlns:a16="http://schemas.microsoft.com/office/drawing/2014/main" id="{F655A911-6F49-B74E-8A84-9EB09A746F2B}"/>
            </a:ext>
          </a:extLst>
        </xdr:cNvPr>
        <xdr:cNvSpPr/>
      </xdr:nvSpPr>
      <xdr:spPr>
        <a:xfrm>
          <a:off x="3976636" y="19649117"/>
          <a:ext cx="1645920" cy="393191"/>
        </a:xfrm>
        <a:prstGeom prst="homePlate">
          <a:avLst/>
        </a:prstGeom>
        <a:solidFill>
          <a:schemeClr val="accent1">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lang="fr-FR" sz="1600"/>
            <a:t>Fill in SF3</a:t>
          </a:r>
        </a:p>
      </xdr:txBody>
    </xdr:sp>
    <xdr:clientData/>
  </xdr:twoCellAnchor>
  <xdr:twoCellAnchor>
    <xdr:from>
      <xdr:col>2</xdr:col>
      <xdr:colOff>2109736</xdr:colOff>
      <xdr:row>69</xdr:row>
      <xdr:rowOff>75782</xdr:rowOff>
    </xdr:from>
    <xdr:to>
      <xdr:col>4</xdr:col>
      <xdr:colOff>110756</xdr:colOff>
      <xdr:row>71</xdr:row>
      <xdr:rowOff>87975</xdr:rowOff>
    </xdr:to>
    <xdr:sp macro="" textlink="">
      <xdr:nvSpPr>
        <xdr:cNvPr id="33" name="Signalisation droite 32">
          <a:hlinkClick xmlns:r="http://schemas.openxmlformats.org/officeDocument/2006/relationships" r:id="rId11"/>
          <a:extLst>
            <a:ext uri="{FF2B5EF4-FFF2-40B4-BE49-F238E27FC236}">
              <a16:creationId xmlns:a16="http://schemas.microsoft.com/office/drawing/2014/main" id="{29B0DBB1-389B-DB47-A7AE-310399D16443}"/>
            </a:ext>
          </a:extLst>
        </xdr:cNvPr>
        <xdr:cNvSpPr/>
      </xdr:nvSpPr>
      <xdr:spPr>
        <a:xfrm>
          <a:off x="3976636" y="20129082"/>
          <a:ext cx="1645920" cy="393193"/>
        </a:xfrm>
        <a:prstGeom prst="homePlate">
          <a:avLst/>
        </a:prstGeom>
        <a:solidFill>
          <a:schemeClr val="accent1">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lang="fr-FR" sz="1600"/>
            <a:t>Fill in SF4</a:t>
          </a:r>
        </a:p>
      </xdr:txBody>
    </xdr:sp>
    <xdr:clientData/>
  </xdr:twoCellAnchor>
  <xdr:twoCellAnchor>
    <xdr:from>
      <xdr:col>2</xdr:col>
      <xdr:colOff>2109736</xdr:colOff>
      <xdr:row>64</xdr:row>
      <xdr:rowOff>68352</xdr:rowOff>
    </xdr:from>
    <xdr:to>
      <xdr:col>4</xdr:col>
      <xdr:colOff>110756</xdr:colOff>
      <xdr:row>66</xdr:row>
      <xdr:rowOff>80544</xdr:rowOff>
    </xdr:to>
    <xdr:sp macro="" textlink="">
      <xdr:nvSpPr>
        <xdr:cNvPr id="34" name="Signalisation droite 33">
          <a:hlinkClick xmlns:r="http://schemas.openxmlformats.org/officeDocument/2006/relationships" r:id="rId12"/>
          <a:extLst>
            <a:ext uri="{FF2B5EF4-FFF2-40B4-BE49-F238E27FC236}">
              <a16:creationId xmlns:a16="http://schemas.microsoft.com/office/drawing/2014/main" id="{DE3856D1-AF65-5C46-80CB-7D6EEAC9CCDC}"/>
            </a:ext>
          </a:extLst>
        </xdr:cNvPr>
        <xdr:cNvSpPr/>
      </xdr:nvSpPr>
      <xdr:spPr>
        <a:xfrm>
          <a:off x="3976636" y="19169152"/>
          <a:ext cx="1645920" cy="393192"/>
        </a:xfrm>
        <a:prstGeom prst="homePlate">
          <a:avLst/>
        </a:prstGeom>
        <a:solidFill>
          <a:schemeClr val="accent1">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lang="fr-FR" sz="1600"/>
            <a:t>Fill in SF2</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586740</xdr:colOff>
      <xdr:row>18</xdr:row>
      <xdr:rowOff>162560</xdr:rowOff>
    </xdr:from>
    <xdr:to>
      <xdr:col>1</xdr:col>
      <xdr:colOff>1399540</xdr:colOff>
      <xdr:row>22</xdr:row>
      <xdr:rowOff>50800</xdr:rowOff>
    </xdr:to>
    <xdr:grpSp>
      <xdr:nvGrpSpPr>
        <xdr:cNvPr id="2" name="Groupe 1">
          <a:hlinkClick xmlns:r="http://schemas.openxmlformats.org/officeDocument/2006/relationships" r:id="rId1"/>
          <a:extLst>
            <a:ext uri="{FF2B5EF4-FFF2-40B4-BE49-F238E27FC236}">
              <a16:creationId xmlns:a16="http://schemas.microsoft.com/office/drawing/2014/main" id="{870C0F7B-7CAC-064D-931C-15A02FF12C49}"/>
            </a:ext>
          </a:extLst>
        </xdr:cNvPr>
        <xdr:cNvGrpSpPr/>
      </xdr:nvGrpSpPr>
      <xdr:grpSpPr>
        <a:xfrm>
          <a:off x="586740" y="6163310"/>
          <a:ext cx="1574800" cy="650240"/>
          <a:chOff x="1447800" y="6438900"/>
          <a:chExt cx="1638300" cy="723900"/>
        </a:xfrm>
      </xdr:grpSpPr>
      <xdr:sp macro="" textlink="">
        <xdr:nvSpPr>
          <xdr:cNvPr id="3" name="Signalisation droite 2">
            <a:extLst>
              <a:ext uri="{FF2B5EF4-FFF2-40B4-BE49-F238E27FC236}">
                <a16:creationId xmlns:a16="http://schemas.microsoft.com/office/drawing/2014/main" id="{E3418993-20F1-8A46-A2C1-A7CCA5717A32}"/>
              </a:ext>
            </a:extLst>
          </xdr:cNvPr>
          <xdr:cNvSpPr/>
        </xdr:nvSpPr>
        <xdr:spPr>
          <a:xfrm rot="10800000">
            <a:off x="1447800" y="6438900"/>
            <a:ext cx="1638300" cy="723900"/>
          </a:xfrm>
          <a:prstGeom prst="homePlat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400"/>
          </a:p>
        </xdr:txBody>
      </xdr:sp>
      <xdr:sp macro="" textlink="">
        <xdr:nvSpPr>
          <xdr:cNvPr id="4" name="ZoneTexte 3">
            <a:extLst>
              <a:ext uri="{FF2B5EF4-FFF2-40B4-BE49-F238E27FC236}">
                <a16:creationId xmlns:a16="http://schemas.microsoft.com/office/drawing/2014/main" id="{D9F79530-7E69-9243-B742-CF725FAFDD35}"/>
              </a:ext>
            </a:extLst>
          </xdr:cNvPr>
          <xdr:cNvSpPr txBox="1"/>
        </xdr:nvSpPr>
        <xdr:spPr>
          <a:xfrm>
            <a:off x="1739900" y="6629400"/>
            <a:ext cx="1088568" cy="3467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lvl="0" indent="0" algn="l" defTabSz="914400" eaLnBrk="1" fontAlgn="auto" latinLnBrk="0" hangingPunct="1">
              <a:lnSpc>
                <a:spcPct val="100000"/>
              </a:lnSpc>
              <a:spcBef>
                <a:spcPts val="0"/>
              </a:spcBef>
              <a:spcAft>
                <a:spcPts val="0"/>
              </a:spcAft>
              <a:buClrTx/>
              <a:buSzTx/>
              <a:buFontTx/>
              <a:buNone/>
              <a:tabLst/>
              <a:defRPr/>
            </a:pPr>
            <a:r>
              <a:rPr lang="fr-FR" sz="1400">
                <a:solidFill>
                  <a:schemeClr val="bg1"/>
                </a:solidFill>
              </a:rPr>
              <a:t>Instructions </a:t>
            </a:r>
          </a:p>
        </xdr:txBody>
      </xdr:sp>
    </xdr:grpSp>
    <xdr:clientData/>
  </xdr:twoCellAnchor>
  <xdr:twoCellAnchor>
    <xdr:from>
      <xdr:col>1</xdr:col>
      <xdr:colOff>1613806</xdr:colOff>
      <xdr:row>18</xdr:row>
      <xdr:rowOff>152400</xdr:rowOff>
    </xdr:from>
    <xdr:to>
      <xdr:col>1</xdr:col>
      <xdr:colOff>2528206</xdr:colOff>
      <xdr:row>22</xdr:row>
      <xdr:rowOff>63500</xdr:rowOff>
    </xdr:to>
    <xdr:sp macro="" textlink="">
      <xdr:nvSpPr>
        <xdr:cNvPr id="5" name="Signalisation droite 4">
          <a:hlinkClick xmlns:r="http://schemas.openxmlformats.org/officeDocument/2006/relationships" r:id="rId2"/>
          <a:extLst>
            <a:ext uri="{FF2B5EF4-FFF2-40B4-BE49-F238E27FC236}">
              <a16:creationId xmlns:a16="http://schemas.microsoft.com/office/drawing/2014/main" id="{7BFC33C3-65FD-0047-A3E7-70BB506E4040}"/>
            </a:ext>
          </a:extLst>
        </xdr:cNvPr>
        <xdr:cNvSpPr/>
      </xdr:nvSpPr>
      <xdr:spPr>
        <a:xfrm>
          <a:off x="2439306" y="6159500"/>
          <a:ext cx="914400" cy="673100"/>
        </a:xfrm>
        <a:prstGeom prst="homePlate">
          <a:avLst/>
        </a:prstGeom>
        <a:solidFill>
          <a:schemeClr val="accent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lang="fr-FR" sz="1400"/>
            <a:t>Go</a:t>
          </a:r>
          <a:r>
            <a:rPr lang="fr-FR" sz="1400" baseline="0"/>
            <a:t> to</a:t>
          </a:r>
          <a:endParaRPr lang="fr-FR" sz="1400"/>
        </a:p>
        <a:p>
          <a:pPr algn="ctr"/>
          <a:r>
            <a:rPr lang="fr-FR" sz="1400"/>
            <a:t>PF1</a:t>
          </a:r>
        </a:p>
      </xdr:txBody>
    </xdr:sp>
    <xdr:clientData/>
  </xdr:twoCellAnchor>
  <xdr:twoCellAnchor>
    <xdr:from>
      <xdr:col>1</xdr:col>
      <xdr:colOff>2577041</xdr:colOff>
      <xdr:row>18</xdr:row>
      <xdr:rowOff>152400</xdr:rowOff>
    </xdr:from>
    <xdr:to>
      <xdr:col>2</xdr:col>
      <xdr:colOff>367241</xdr:colOff>
      <xdr:row>22</xdr:row>
      <xdr:rowOff>63500</xdr:rowOff>
    </xdr:to>
    <xdr:sp macro="" textlink="">
      <xdr:nvSpPr>
        <xdr:cNvPr id="6" name="Signalisation droite 5">
          <a:hlinkClick xmlns:r="http://schemas.openxmlformats.org/officeDocument/2006/relationships" r:id="rId3"/>
          <a:extLst>
            <a:ext uri="{FF2B5EF4-FFF2-40B4-BE49-F238E27FC236}">
              <a16:creationId xmlns:a16="http://schemas.microsoft.com/office/drawing/2014/main" id="{5827EA33-622A-BB4F-9ACC-954A70E3FE6C}"/>
            </a:ext>
          </a:extLst>
        </xdr:cNvPr>
        <xdr:cNvSpPr/>
      </xdr:nvSpPr>
      <xdr:spPr>
        <a:xfrm>
          <a:off x="3402541" y="6159500"/>
          <a:ext cx="914400" cy="673100"/>
        </a:xfrm>
        <a:prstGeom prst="homePlate">
          <a:avLst/>
        </a:prstGeom>
        <a:solidFill>
          <a:schemeClr val="accent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fr-FR" sz="1400"/>
            <a:t>Go</a:t>
          </a:r>
          <a:r>
            <a:rPr lang="fr-FR" sz="1400" baseline="0"/>
            <a:t> to</a:t>
          </a:r>
          <a:r>
            <a:rPr lang="fr-FR" sz="1400"/>
            <a:t> </a:t>
          </a:r>
        </a:p>
        <a:p>
          <a:pPr algn="ctr"/>
          <a:r>
            <a:rPr lang="fr-FR" sz="1400"/>
            <a:t>PF2</a:t>
          </a:r>
        </a:p>
      </xdr:txBody>
    </xdr:sp>
    <xdr:clientData/>
  </xdr:twoCellAnchor>
  <xdr:twoCellAnchor>
    <xdr:from>
      <xdr:col>2</xdr:col>
      <xdr:colOff>416076</xdr:colOff>
      <xdr:row>18</xdr:row>
      <xdr:rowOff>152400</xdr:rowOff>
    </xdr:from>
    <xdr:to>
      <xdr:col>3</xdr:col>
      <xdr:colOff>504976</xdr:colOff>
      <xdr:row>22</xdr:row>
      <xdr:rowOff>63500</xdr:rowOff>
    </xdr:to>
    <xdr:sp macro="" textlink="">
      <xdr:nvSpPr>
        <xdr:cNvPr id="7" name="Signalisation droite 6">
          <a:hlinkClick xmlns:r="http://schemas.openxmlformats.org/officeDocument/2006/relationships" r:id="rId4"/>
          <a:extLst>
            <a:ext uri="{FF2B5EF4-FFF2-40B4-BE49-F238E27FC236}">
              <a16:creationId xmlns:a16="http://schemas.microsoft.com/office/drawing/2014/main" id="{7AA02A15-120F-4543-9836-A5DB8EB56CDD}"/>
            </a:ext>
          </a:extLst>
        </xdr:cNvPr>
        <xdr:cNvSpPr/>
      </xdr:nvSpPr>
      <xdr:spPr>
        <a:xfrm>
          <a:off x="4365776" y="6159500"/>
          <a:ext cx="914400" cy="673100"/>
        </a:xfrm>
        <a:prstGeom prst="homePlate">
          <a:avLst/>
        </a:prstGeom>
        <a:solidFill>
          <a:schemeClr val="accent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lang="fr-FR" sz="1400"/>
            <a:t>Go</a:t>
          </a:r>
          <a:r>
            <a:rPr lang="fr-FR" sz="1400" baseline="0"/>
            <a:t> to</a:t>
          </a:r>
          <a:endParaRPr lang="fr-FR" sz="1400"/>
        </a:p>
        <a:p>
          <a:pPr algn="ctr"/>
          <a:r>
            <a:rPr lang="fr-FR" sz="1400"/>
            <a:t>PF3</a:t>
          </a:r>
        </a:p>
      </xdr:txBody>
    </xdr:sp>
    <xdr:clientData/>
  </xdr:twoCellAnchor>
  <xdr:twoCellAnchor>
    <xdr:from>
      <xdr:col>3</xdr:col>
      <xdr:colOff>553811</xdr:colOff>
      <xdr:row>18</xdr:row>
      <xdr:rowOff>152400</xdr:rowOff>
    </xdr:from>
    <xdr:to>
      <xdr:col>4</xdr:col>
      <xdr:colOff>642711</xdr:colOff>
      <xdr:row>22</xdr:row>
      <xdr:rowOff>63500</xdr:rowOff>
    </xdr:to>
    <xdr:sp macro="" textlink="">
      <xdr:nvSpPr>
        <xdr:cNvPr id="8" name="Signalisation droite 7">
          <a:hlinkClick xmlns:r="http://schemas.openxmlformats.org/officeDocument/2006/relationships" r:id="rId5"/>
          <a:extLst>
            <a:ext uri="{FF2B5EF4-FFF2-40B4-BE49-F238E27FC236}">
              <a16:creationId xmlns:a16="http://schemas.microsoft.com/office/drawing/2014/main" id="{BC467FEB-6D2A-A24D-83C0-76B53649802B}"/>
            </a:ext>
          </a:extLst>
        </xdr:cNvPr>
        <xdr:cNvSpPr/>
      </xdr:nvSpPr>
      <xdr:spPr>
        <a:xfrm>
          <a:off x="5329011" y="6159500"/>
          <a:ext cx="914400" cy="673100"/>
        </a:xfrm>
        <a:prstGeom prst="homePlate">
          <a:avLst/>
        </a:prstGeom>
        <a:solidFill>
          <a:schemeClr val="accent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lang="fr-FR" sz="1400"/>
            <a:t>Go</a:t>
          </a:r>
          <a:r>
            <a:rPr lang="fr-FR" sz="1400" baseline="0"/>
            <a:t> to</a:t>
          </a:r>
          <a:endParaRPr lang="fr-FR" sz="1400"/>
        </a:p>
        <a:p>
          <a:pPr algn="ctr"/>
          <a:r>
            <a:rPr lang="fr-FR" sz="1400"/>
            <a:t>PF4</a:t>
          </a:r>
        </a:p>
      </xdr:txBody>
    </xdr:sp>
    <xdr:clientData/>
  </xdr:twoCellAnchor>
  <xdr:twoCellAnchor>
    <xdr:from>
      <xdr:col>4</xdr:col>
      <xdr:colOff>691546</xdr:colOff>
      <xdr:row>18</xdr:row>
      <xdr:rowOff>152400</xdr:rowOff>
    </xdr:from>
    <xdr:to>
      <xdr:col>6</xdr:col>
      <xdr:colOff>323246</xdr:colOff>
      <xdr:row>22</xdr:row>
      <xdr:rowOff>63500</xdr:rowOff>
    </xdr:to>
    <xdr:sp macro="" textlink="">
      <xdr:nvSpPr>
        <xdr:cNvPr id="9" name="Signalisation droite 8">
          <a:hlinkClick xmlns:r="http://schemas.openxmlformats.org/officeDocument/2006/relationships" r:id="rId6"/>
          <a:extLst>
            <a:ext uri="{FF2B5EF4-FFF2-40B4-BE49-F238E27FC236}">
              <a16:creationId xmlns:a16="http://schemas.microsoft.com/office/drawing/2014/main" id="{1B6F06DD-7168-5544-9A55-60E0E80604B9}"/>
            </a:ext>
          </a:extLst>
        </xdr:cNvPr>
        <xdr:cNvSpPr/>
      </xdr:nvSpPr>
      <xdr:spPr>
        <a:xfrm>
          <a:off x="6292246" y="6159500"/>
          <a:ext cx="914400" cy="673100"/>
        </a:xfrm>
        <a:prstGeom prst="homePlate">
          <a:avLst/>
        </a:prstGeom>
        <a:solidFill>
          <a:schemeClr val="accent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lang="fr-FR" sz="1400"/>
            <a:t>Go</a:t>
          </a:r>
          <a:r>
            <a:rPr lang="fr-FR" sz="1400" baseline="0"/>
            <a:t> to</a:t>
          </a:r>
          <a:endParaRPr lang="fr-FR" sz="1400"/>
        </a:p>
        <a:p>
          <a:pPr algn="ctr"/>
          <a:r>
            <a:rPr lang="fr-FR" sz="1400"/>
            <a:t>PF5</a:t>
          </a:r>
        </a:p>
      </xdr:txBody>
    </xdr:sp>
    <xdr:clientData/>
  </xdr:twoCellAnchor>
  <xdr:twoCellAnchor>
    <xdr:from>
      <xdr:col>6</xdr:col>
      <xdr:colOff>372081</xdr:colOff>
      <xdr:row>18</xdr:row>
      <xdr:rowOff>152400</xdr:rowOff>
    </xdr:from>
    <xdr:to>
      <xdr:col>7</xdr:col>
      <xdr:colOff>562581</xdr:colOff>
      <xdr:row>22</xdr:row>
      <xdr:rowOff>63500</xdr:rowOff>
    </xdr:to>
    <xdr:sp macro="" textlink="">
      <xdr:nvSpPr>
        <xdr:cNvPr id="10" name="Signalisation droite 9">
          <a:hlinkClick xmlns:r="http://schemas.openxmlformats.org/officeDocument/2006/relationships" r:id="rId7"/>
          <a:extLst>
            <a:ext uri="{FF2B5EF4-FFF2-40B4-BE49-F238E27FC236}">
              <a16:creationId xmlns:a16="http://schemas.microsoft.com/office/drawing/2014/main" id="{29AB694F-DE6F-CA46-A9C1-9ADE87DC506C}"/>
            </a:ext>
          </a:extLst>
        </xdr:cNvPr>
        <xdr:cNvSpPr/>
      </xdr:nvSpPr>
      <xdr:spPr>
        <a:xfrm>
          <a:off x="7255481" y="6159500"/>
          <a:ext cx="914400" cy="673100"/>
        </a:xfrm>
        <a:prstGeom prst="homePlate">
          <a:avLst/>
        </a:prstGeom>
        <a:solidFill>
          <a:schemeClr val="accent1">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lang="fr-FR" sz="1400"/>
            <a:t>Go</a:t>
          </a:r>
          <a:r>
            <a:rPr lang="fr-FR" sz="1400" baseline="0"/>
            <a:t> to</a:t>
          </a:r>
          <a:endParaRPr lang="fr-FR" sz="1400"/>
        </a:p>
        <a:p>
          <a:pPr algn="ctr"/>
          <a:r>
            <a:rPr lang="fr-FR" sz="1400"/>
            <a:t>SF1</a:t>
          </a:r>
        </a:p>
      </xdr:txBody>
    </xdr:sp>
    <xdr:clientData/>
  </xdr:twoCellAnchor>
  <xdr:twoCellAnchor>
    <xdr:from>
      <xdr:col>7</xdr:col>
      <xdr:colOff>611416</xdr:colOff>
      <xdr:row>18</xdr:row>
      <xdr:rowOff>152400</xdr:rowOff>
    </xdr:from>
    <xdr:to>
      <xdr:col>9</xdr:col>
      <xdr:colOff>78016</xdr:colOff>
      <xdr:row>22</xdr:row>
      <xdr:rowOff>63500</xdr:rowOff>
    </xdr:to>
    <xdr:sp macro="" textlink="">
      <xdr:nvSpPr>
        <xdr:cNvPr id="11" name="Signalisation droite 10">
          <a:hlinkClick xmlns:r="http://schemas.openxmlformats.org/officeDocument/2006/relationships" r:id="rId8"/>
          <a:extLst>
            <a:ext uri="{FF2B5EF4-FFF2-40B4-BE49-F238E27FC236}">
              <a16:creationId xmlns:a16="http://schemas.microsoft.com/office/drawing/2014/main" id="{CBFA26B4-9C0F-E34B-881E-90113CA926CE}"/>
            </a:ext>
          </a:extLst>
        </xdr:cNvPr>
        <xdr:cNvSpPr/>
      </xdr:nvSpPr>
      <xdr:spPr>
        <a:xfrm>
          <a:off x="8218716" y="6159500"/>
          <a:ext cx="914400" cy="673100"/>
        </a:xfrm>
        <a:prstGeom prst="homePlate">
          <a:avLst/>
        </a:prstGeom>
        <a:solidFill>
          <a:schemeClr val="accent1">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lang="fr-FR" sz="1400"/>
            <a:t>Go</a:t>
          </a:r>
          <a:r>
            <a:rPr lang="fr-FR" sz="1400" baseline="0"/>
            <a:t> to</a:t>
          </a:r>
          <a:endParaRPr lang="fr-FR" sz="1400"/>
        </a:p>
        <a:p>
          <a:pPr algn="ctr"/>
          <a:r>
            <a:rPr lang="fr-FR" sz="1400"/>
            <a:t>SF2</a:t>
          </a:r>
        </a:p>
      </xdr:txBody>
    </xdr:sp>
    <xdr:clientData/>
  </xdr:twoCellAnchor>
  <xdr:twoCellAnchor>
    <xdr:from>
      <xdr:col>9</xdr:col>
      <xdr:colOff>126851</xdr:colOff>
      <xdr:row>18</xdr:row>
      <xdr:rowOff>152400</xdr:rowOff>
    </xdr:from>
    <xdr:to>
      <xdr:col>10</xdr:col>
      <xdr:colOff>584051</xdr:colOff>
      <xdr:row>22</xdr:row>
      <xdr:rowOff>63500</xdr:rowOff>
    </xdr:to>
    <xdr:sp macro="" textlink="">
      <xdr:nvSpPr>
        <xdr:cNvPr id="12" name="Signalisation droite 11">
          <a:hlinkClick xmlns:r="http://schemas.openxmlformats.org/officeDocument/2006/relationships" r:id="rId9"/>
          <a:extLst>
            <a:ext uri="{FF2B5EF4-FFF2-40B4-BE49-F238E27FC236}">
              <a16:creationId xmlns:a16="http://schemas.microsoft.com/office/drawing/2014/main" id="{CA16BBB4-E6E1-FC48-B665-A4A35B033DF9}"/>
            </a:ext>
          </a:extLst>
        </xdr:cNvPr>
        <xdr:cNvSpPr/>
      </xdr:nvSpPr>
      <xdr:spPr>
        <a:xfrm>
          <a:off x="9181951" y="6159500"/>
          <a:ext cx="914400" cy="673100"/>
        </a:xfrm>
        <a:prstGeom prst="homePlate">
          <a:avLst/>
        </a:prstGeom>
        <a:solidFill>
          <a:schemeClr val="accent1">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fr-FR" sz="1400"/>
            <a:t>Go</a:t>
          </a:r>
          <a:r>
            <a:rPr lang="fr-FR" sz="1400" baseline="0"/>
            <a:t> to</a:t>
          </a:r>
          <a:r>
            <a:rPr lang="fr-FR" sz="1400"/>
            <a:t> </a:t>
          </a:r>
        </a:p>
        <a:p>
          <a:pPr algn="ctr"/>
          <a:r>
            <a:rPr lang="fr-FR" sz="1400"/>
            <a:t>SF3</a:t>
          </a:r>
        </a:p>
      </xdr:txBody>
    </xdr:sp>
    <xdr:clientData/>
  </xdr:twoCellAnchor>
  <xdr:twoCellAnchor>
    <xdr:from>
      <xdr:col>10</xdr:col>
      <xdr:colOff>632886</xdr:colOff>
      <xdr:row>18</xdr:row>
      <xdr:rowOff>152400</xdr:rowOff>
    </xdr:from>
    <xdr:to>
      <xdr:col>11</xdr:col>
      <xdr:colOff>721786</xdr:colOff>
      <xdr:row>22</xdr:row>
      <xdr:rowOff>63500</xdr:rowOff>
    </xdr:to>
    <xdr:sp macro="" textlink="">
      <xdr:nvSpPr>
        <xdr:cNvPr id="13" name="Signalisation droite 12">
          <a:hlinkClick xmlns:r="http://schemas.openxmlformats.org/officeDocument/2006/relationships" r:id="rId10"/>
          <a:extLst>
            <a:ext uri="{FF2B5EF4-FFF2-40B4-BE49-F238E27FC236}">
              <a16:creationId xmlns:a16="http://schemas.microsoft.com/office/drawing/2014/main" id="{CD91DACC-ED54-DD41-9AA9-86CA0F290F84}"/>
            </a:ext>
          </a:extLst>
        </xdr:cNvPr>
        <xdr:cNvSpPr/>
      </xdr:nvSpPr>
      <xdr:spPr>
        <a:xfrm>
          <a:off x="10145186" y="6159500"/>
          <a:ext cx="914400" cy="673100"/>
        </a:xfrm>
        <a:prstGeom prst="homePlate">
          <a:avLst/>
        </a:prstGeom>
        <a:solidFill>
          <a:schemeClr val="accent1">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lang="fr-FR" sz="1400"/>
            <a:t>Go</a:t>
          </a:r>
          <a:r>
            <a:rPr lang="fr-FR" sz="1400" baseline="0"/>
            <a:t> to</a:t>
          </a:r>
          <a:endParaRPr lang="fr-FR" sz="1400"/>
        </a:p>
        <a:p>
          <a:pPr algn="ctr"/>
          <a:r>
            <a:rPr lang="fr-FR" sz="1400"/>
            <a:t>SF4</a:t>
          </a:r>
        </a:p>
      </xdr:txBody>
    </xdr:sp>
    <xdr:clientData/>
  </xdr:twoCellAnchor>
  <xdr:twoCellAnchor>
    <xdr:from>
      <xdr:col>11</xdr:col>
      <xdr:colOff>770617</xdr:colOff>
      <xdr:row>18</xdr:row>
      <xdr:rowOff>152400</xdr:rowOff>
    </xdr:from>
    <xdr:to>
      <xdr:col>13</xdr:col>
      <xdr:colOff>34017</xdr:colOff>
      <xdr:row>22</xdr:row>
      <xdr:rowOff>63500</xdr:rowOff>
    </xdr:to>
    <xdr:sp macro="" textlink="">
      <xdr:nvSpPr>
        <xdr:cNvPr id="14" name="Signalisation droite 13">
          <a:hlinkClick xmlns:r="http://schemas.openxmlformats.org/officeDocument/2006/relationships" r:id="rId11"/>
          <a:extLst>
            <a:ext uri="{FF2B5EF4-FFF2-40B4-BE49-F238E27FC236}">
              <a16:creationId xmlns:a16="http://schemas.microsoft.com/office/drawing/2014/main" id="{BFE12115-F81B-994D-A52F-5A83A61B7AEF}"/>
            </a:ext>
          </a:extLst>
        </xdr:cNvPr>
        <xdr:cNvSpPr/>
      </xdr:nvSpPr>
      <xdr:spPr>
        <a:xfrm>
          <a:off x="11108417" y="6159500"/>
          <a:ext cx="914400" cy="673100"/>
        </a:xfrm>
        <a:prstGeom prst="homePlate">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lang="fr-FR" sz="1400"/>
            <a:t>Go</a:t>
          </a:r>
          <a:r>
            <a:rPr lang="fr-FR" sz="1400" baseline="0"/>
            <a:t> to</a:t>
          </a:r>
          <a:endParaRPr lang="fr-FR" sz="1400"/>
        </a:p>
        <a:p>
          <a:pPr algn="ctr"/>
          <a:r>
            <a:rPr lang="fr-FR" sz="1400"/>
            <a:t>CF4</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2053563</xdr:colOff>
      <xdr:row>0</xdr:row>
      <xdr:rowOff>73837</xdr:rowOff>
    </xdr:from>
    <xdr:to>
      <xdr:col>4</xdr:col>
      <xdr:colOff>635003</xdr:colOff>
      <xdr:row>1</xdr:row>
      <xdr:rowOff>152400</xdr:rowOff>
    </xdr:to>
    <xdr:sp macro="" textlink="">
      <xdr:nvSpPr>
        <xdr:cNvPr id="48" name="Flèche vers le bas 47">
          <a:extLst>
            <a:ext uri="{FF2B5EF4-FFF2-40B4-BE49-F238E27FC236}">
              <a16:creationId xmlns:a16="http://schemas.microsoft.com/office/drawing/2014/main" id="{00000000-0008-0000-0200-000030000000}"/>
            </a:ext>
          </a:extLst>
        </xdr:cNvPr>
        <xdr:cNvSpPr/>
      </xdr:nvSpPr>
      <xdr:spPr>
        <a:xfrm>
          <a:off x="4002865" y="73837"/>
          <a:ext cx="2081324" cy="27054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fr-FR" sz="1100"/>
            <a:t>use filtre</a:t>
          </a:r>
        </a:p>
      </xdr:txBody>
    </xdr:sp>
    <xdr:clientData/>
  </xdr:twoCellAnchor>
  <xdr:twoCellAnchor>
    <xdr:from>
      <xdr:col>2</xdr:col>
      <xdr:colOff>162508</xdr:colOff>
      <xdr:row>42</xdr:row>
      <xdr:rowOff>118139</xdr:rowOff>
    </xdr:from>
    <xdr:to>
      <xdr:col>2</xdr:col>
      <xdr:colOff>1808428</xdr:colOff>
      <xdr:row>45</xdr:row>
      <xdr:rowOff>180294</xdr:rowOff>
    </xdr:to>
    <xdr:sp macro="" textlink="">
      <xdr:nvSpPr>
        <xdr:cNvPr id="17" name="Signalisation droite 16">
          <a:hlinkClick xmlns:r="http://schemas.openxmlformats.org/officeDocument/2006/relationships" r:id="rId1"/>
          <a:extLst>
            <a:ext uri="{FF2B5EF4-FFF2-40B4-BE49-F238E27FC236}">
              <a16:creationId xmlns:a16="http://schemas.microsoft.com/office/drawing/2014/main" id="{721D28A9-D18F-D344-9146-414F159B6ACC}"/>
            </a:ext>
          </a:extLst>
        </xdr:cNvPr>
        <xdr:cNvSpPr/>
      </xdr:nvSpPr>
      <xdr:spPr>
        <a:xfrm>
          <a:off x="2111810" y="24248139"/>
          <a:ext cx="1645920" cy="638085"/>
        </a:xfrm>
        <a:prstGeom prst="homePlate">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fr-FR" sz="1600"/>
            <a:t>Go to the</a:t>
          </a:r>
          <a:r>
            <a:rPr lang="fr-FR" sz="1600" baseline="0"/>
            <a:t> dashborad</a:t>
          </a:r>
          <a:endParaRPr lang="fr-FR" sz="1600"/>
        </a:p>
      </xdr:txBody>
    </xdr:sp>
    <xdr:clientData/>
  </xdr:twoCellAnchor>
  <xdr:twoCellAnchor>
    <xdr:from>
      <xdr:col>0</xdr:col>
      <xdr:colOff>354419</xdr:colOff>
      <xdr:row>42</xdr:row>
      <xdr:rowOff>119357</xdr:rowOff>
    </xdr:from>
    <xdr:to>
      <xdr:col>2</xdr:col>
      <xdr:colOff>44894</xdr:colOff>
      <xdr:row>45</xdr:row>
      <xdr:rowOff>188567</xdr:rowOff>
    </xdr:to>
    <xdr:grpSp>
      <xdr:nvGrpSpPr>
        <xdr:cNvPr id="18" name="Groupe 17">
          <a:hlinkClick xmlns:r="http://schemas.openxmlformats.org/officeDocument/2006/relationships" r:id="rId2"/>
          <a:extLst>
            <a:ext uri="{FF2B5EF4-FFF2-40B4-BE49-F238E27FC236}">
              <a16:creationId xmlns:a16="http://schemas.microsoft.com/office/drawing/2014/main" id="{DD9B5FB5-4216-4240-A03F-FD76B19113D0}"/>
            </a:ext>
          </a:extLst>
        </xdr:cNvPr>
        <xdr:cNvGrpSpPr/>
      </xdr:nvGrpSpPr>
      <xdr:grpSpPr>
        <a:xfrm>
          <a:off x="354419" y="24636707"/>
          <a:ext cx="1433550" cy="640710"/>
          <a:chOff x="1447800" y="6438900"/>
          <a:chExt cx="1638300" cy="723900"/>
        </a:xfrm>
      </xdr:grpSpPr>
      <xdr:sp macro="" textlink="">
        <xdr:nvSpPr>
          <xdr:cNvPr id="19" name="Signalisation droite 18">
            <a:extLst>
              <a:ext uri="{FF2B5EF4-FFF2-40B4-BE49-F238E27FC236}">
                <a16:creationId xmlns:a16="http://schemas.microsoft.com/office/drawing/2014/main" id="{5512053D-25A4-F342-B26A-441167511996}"/>
              </a:ext>
            </a:extLst>
          </xdr:cNvPr>
          <xdr:cNvSpPr/>
        </xdr:nvSpPr>
        <xdr:spPr>
          <a:xfrm rot="10800000">
            <a:off x="1447800" y="6438900"/>
            <a:ext cx="1638300" cy="723900"/>
          </a:xfrm>
          <a:prstGeom prst="homePlat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sp macro="" textlink="">
        <xdr:nvSpPr>
          <xdr:cNvPr id="20" name="ZoneTexte 19">
            <a:extLst>
              <a:ext uri="{FF2B5EF4-FFF2-40B4-BE49-F238E27FC236}">
                <a16:creationId xmlns:a16="http://schemas.microsoft.com/office/drawing/2014/main" id="{ACD71584-9BC7-E948-A594-3057D6BAAEAE}"/>
              </a:ext>
            </a:extLst>
          </xdr:cNvPr>
          <xdr:cNvSpPr txBox="1"/>
        </xdr:nvSpPr>
        <xdr:spPr>
          <a:xfrm>
            <a:off x="1739900" y="6629400"/>
            <a:ext cx="1217706" cy="3427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lvl="0" indent="0" algn="l" defTabSz="914400" eaLnBrk="1" fontAlgn="auto" latinLnBrk="0" hangingPunct="1">
              <a:lnSpc>
                <a:spcPct val="100000"/>
              </a:lnSpc>
              <a:spcBef>
                <a:spcPts val="0"/>
              </a:spcBef>
              <a:spcAft>
                <a:spcPts val="0"/>
              </a:spcAft>
              <a:buClrTx/>
              <a:buSzTx/>
              <a:buFontTx/>
              <a:buNone/>
              <a:tabLst/>
              <a:defRPr/>
            </a:pPr>
            <a:r>
              <a:rPr lang="fr-FR" sz="1600">
                <a:solidFill>
                  <a:schemeClr val="bg1"/>
                </a:solidFill>
              </a:rPr>
              <a:t>Instructions </a:t>
            </a:r>
          </a:p>
        </xdr:txBody>
      </xdr:sp>
    </xdr:grpSp>
    <xdr:clientData/>
  </xdr:twoCellAnchor>
  <xdr:twoCellAnchor>
    <xdr:from>
      <xdr:col>2</xdr:col>
      <xdr:colOff>162508</xdr:colOff>
      <xdr:row>46</xdr:row>
      <xdr:rowOff>71992</xdr:rowOff>
    </xdr:from>
    <xdr:to>
      <xdr:col>2</xdr:col>
      <xdr:colOff>1808428</xdr:colOff>
      <xdr:row>48</xdr:row>
      <xdr:rowOff>78808</xdr:rowOff>
    </xdr:to>
    <xdr:sp macro="" textlink="">
      <xdr:nvSpPr>
        <xdr:cNvPr id="21" name="Signalisation droite 20">
          <a:hlinkClick xmlns:r="http://schemas.openxmlformats.org/officeDocument/2006/relationships" r:id="rId3"/>
          <a:extLst>
            <a:ext uri="{FF2B5EF4-FFF2-40B4-BE49-F238E27FC236}">
              <a16:creationId xmlns:a16="http://schemas.microsoft.com/office/drawing/2014/main" id="{DFCEFACB-53AC-8842-B275-2C8BFDC9A870}"/>
            </a:ext>
          </a:extLst>
        </xdr:cNvPr>
        <xdr:cNvSpPr/>
      </xdr:nvSpPr>
      <xdr:spPr>
        <a:xfrm>
          <a:off x="2111810" y="24969899"/>
          <a:ext cx="1645920" cy="390769"/>
        </a:xfrm>
        <a:prstGeom prst="homePlate">
          <a:avLst/>
        </a:prstGeom>
        <a:solidFill>
          <a:schemeClr val="accent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lang="fr-FR" sz="1600"/>
            <a:t>Fill in  PF1</a:t>
          </a:r>
        </a:p>
      </xdr:txBody>
    </xdr:sp>
    <xdr:clientData/>
  </xdr:twoCellAnchor>
  <xdr:twoCellAnchor>
    <xdr:from>
      <xdr:col>2</xdr:col>
      <xdr:colOff>162508</xdr:colOff>
      <xdr:row>51</xdr:row>
      <xdr:rowOff>63419</xdr:rowOff>
    </xdr:from>
    <xdr:to>
      <xdr:col>2</xdr:col>
      <xdr:colOff>1808428</xdr:colOff>
      <xdr:row>53</xdr:row>
      <xdr:rowOff>72658</xdr:rowOff>
    </xdr:to>
    <xdr:sp macro="" textlink="">
      <xdr:nvSpPr>
        <xdr:cNvPr id="22" name="Signalisation droite 21">
          <a:hlinkClick xmlns:r="http://schemas.openxmlformats.org/officeDocument/2006/relationships" r:id="rId4"/>
          <a:extLst>
            <a:ext uri="{FF2B5EF4-FFF2-40B4-BE49-F238E27FC236}">
              <a16:creationId xmlns:a16="http://schemas.microsoft.com/office/drawing/2014/main" id="{50D5C2A8-E265-E84C-A9E3-806C18FBE07B}"/>
            </a:ext>
          </a:extLst>
        </xdr:cNvPr>
        <xdr:cNvSpPr/>
      </xdr:nvSpPr>
      <xdr:spPr>
        <a:xfrm>
          <a:off x="2111810" y="25921210"/>
          <a:ext cx="1645920" cy="393192"/>
        </a:xfrm>
        <a:prstGeom prst="homePlate">
          <a:avLst/>
        </a:prstGeom>
        <a:solidFill>
          <a:schemeClr val="accent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lang="fr-FR" sz="1600"/>
            <a:t>Fill in PF3</a:t>
          </a:r>
        </a:p>
      </xdr:txBody>
    </xdr:sp>
    <xdr:clientData/>
  </xdr:twoCellAnchor>
  <xdr:twoCellAnchor>
    <xdr:from>
      <xdr:col>2</xdr:col>
      <xdr:colOff>162508</xdr:colOff>
      <xdr:row>53</xdr:row>
      <xdr:rowOff>156333</xdr:rowOff>
    </xdr:from>
    <xdr:to>
      <xdr:col>2</xdr:col>
      <xdr:colOff>1808428</xdr:colOff>
      <xdr:row>55</xdr:row>
      <xdr:rowOff>165571</xdr:rowOff>
    </xdr:to>
    <xdr:sp macro="" textlink="">
      <xdr:nvSpPr>
        <xdr:cNvPr id="23" name="Signalisation droite 22">
          <a:hlinkClick xmlns:r="http://schemas.openxmlformats.org/officeDocument/2006/relationships" r:id="rId5"/>
          <a:extLst>
            <a:ext uri="{FF2B5EF4-FFF2-40B4-BE49-F238E27FC236}">
              <a16:creationId xmlns:a16="http://schemas.microsoft.com/office/drawing/2014/main" id="{797D87FF-88FA-7545-A074-C9FE11E48420}"/>
            </a:ext>
          </a:extLst>
        </xdr:cNvPr>
        <xdr:cNvSpPr/>
      </xdr:nvSpPr>
      <xdr:spPr>
        <a:xfrm>
          <a:off x="2111810" y="26398077"/>
          <a:ext cx="1645920" cy="393192"/>
        </a:xfrm>
        <a:prstGeom prst="homePlate">
          <a:avLst/>
        </a:prstGeom>
        <a:solidFill>
          <a:schemeClr val="accent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lang="fr-FR" sz="1600"/>
            <a:t>Fill in PF4</a:t>
          </a:r>
        </a:p>
      </xdr:txBody>
    </xdr:sp>
    <xdr:clientData/>
  </xdr:twoCellAnchor>
  <xdr:twoCellAnchor>
    <xdr:from>
      <xdr:col>2</xdr:col>
      <xdr:colOff>162508</xdr:colOff>
      <xdr:row>56</xdr:row>
      <xdr:rowOff>57272</xdr:rowOff>
    </xdr:from>
    <xdr:to>
      <xdr:col>2</xdr:col>
      <xdr:colOff>1808428</xdr:colOff>
      <xdr:row>58</xdr:row>
      <xdr:rowOff>66510</xdr:rowOff>
    </xdr:to>
    <xdr:sp macro="" textlink="">
      <xdr:nvSpPr>
        <xdr:cNvPr id="24" name="Signalisation droite 23">
          <a:hlinkClick xmlns:r="http://schemas.openxmlformats.org/officeDocument/2006/relationships" r:id="rId6"/>
          <a:extLst>
            <a:ext uri="{FF2B5EF4-FFF2-40B4-BE49-F238E27FC236}">
              <a16:creationId xmlns:a16="http://schemas.microsoft.com/office/drawing/2014/main" id="{FA0AB3B0-6485-004C-8646-F250302E4402}"/>
            </a:ext>
          </a:extLst>
        </xdr:cNvPr>
        <xdr:cNvSpPr/>
      </xdr:nvSpPr>
      <xdr:spPr>
        <a:xfrm>
          <a:off x="2111810" y="26874946"/>
          <a:ext cx="1645920" cy="393192"/>
        </a:xfrm>
        <a:prstGeom prst="homePlate">
          <a:avLst/>
        </a:prstGeom>
        <a:solidFill>
          <a:schemeClr val="accent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lang="fr-FR" sz="1600"/>
            <a:t>Fill in PF5</a:t>
          </a:r>
        </a:p>
      </xdr:txBody>
    </xdr:sp>
    <xdr:clientData/>
  </xdr:twoCellAnchor>
  <xdr:twoCellAnchor>
    <xdr:from>
      <xdr:col>4</xdr:col>
      <xdr:colOff>304370</xdr:colOff>
      <xdr:row>51</xdr:row>
      <xdr:rowOff>26273</xdr:rowOff>
    </xdr:from>
    <xdr:to>
      <xdr:col>4</xdr:col>
      <xdr:colOff>1953033</xdr:colOff>
      <xdr:row>53</xdr:row>
      <xdr:rowOff>33091</xdr:rowOff>
    </xdr:to>
    <xdr:sp macro="" textlink="">
      <xdr:nvSpPr>
        <xdr:cNvPr id="25" name="Signalisation droite 24">
          <a:hlinkClick xmlns:r="http://schemas.openxmlformats.org/officeDocument/2006/relationships" r:id="rId7"/>
          <a:extLst>
            <a:ext uri="{FF2B5EF4-FFF2-40B4-BE49-F238E27FC236}">
              <a16:creationId xmlns:a16="http://schemas.microsoft.com/office/drawing/2014/main" id="{E3005BAA-38E8-A646-A5B1-422FA56A70B0}"/>
            </a:ext>
          </a:extLst>
        </xdr:cNvPr>
        <xdr:cNvSpPr/>
      </xdr:nvSpPr>
      <xdr:spPr>
        <a:xfrm>
          <a:off x="5753556" y="25884064"/>
          <a:ext cx="1648663" cy="390771"/>
        </a:xfrm>
        <a:prstGeom prst="homePlate">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lang="fr-FR" sz="1600"/>
            <a:t>Fill in</a:t>
          </a:r>
          <a:r>
            <a:rPr lang="fr-FR" sz="1600" baseline="0"/>
            <a:t> </a:t>
          </a:r>
          <a:r>
            <a:rPr lang="fr-FR" sz="1600"/>
            <a:t>CF4</a:t>
          </a:r>
        </a:p>
      </xdr:txBody>
    </xdr:sp>
    <xdr:clientData/>
  </xdr:twoCellAnchor>
  <xdr:twoCellAnchor>
    <xdr:from>
      <xdr:col>2</xdr:col>
      <xdr:colOff>162508</xdr:colOff>
      <xdr:row>48</xdr:row>
      <xdr:rowOff>162483</xdr:rowOff>
    </xdr:from>
    <xdr:to>
      <xdr:col>2</xdr:col>
      <xdr:colOff>1808428</xdr:colOff>
      <xdr:row>50</xdr:row>
      <xdr:rowOff>171721</xdr:rowOff>
    </xdr:to>
    <xdr:sp macro="" textlink="">
      <xdr:nvSpPr>
        <xdr:cNvPr id="26" name="Signalisation droite 25">
          <a:hlinkClick xmlns:r="http://schemas.openxmlformats.org/officeDocument/2006/relationships" r:id="rId8"/>
          <a:extLst>
            <a:ext uri="{FF2B5EF4-FFF2-40B4-BE49-F238E27FC236}">
              <a16:creationId xmlns:a16="http://schemas.microsoft.com/office/drawing/2014/main" id="{75A62F4A-91CB-6E4D-81E0-7B1ECC07ED6E}"/>
            </a:ext>
          </a:extLst>
        </xdr:cNvPr>
        <xdr:cNvSpPr/>
      </xdr:nvSpPr>
      <xdr:spPr>
        <a:xfrm>
          <a:off x="2111810" y="25444343"/>
          <a:ext cx="1645920" cy="393192"/>
        </a:xfrm>
        <a:prstGeom prst="homePlate">
          <a:avLst/>
        </a:prstGeom>
        <a:solidFill>
          <a:schemeClr val="accent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lang="fr-FR" sz="1600"/>
            <a:t>Fill in PF2</a:t>
          </a:r>
        </a:p>
      </xdr:txBody>
    </xdr:sp>
    <xdr:clientData/>
  </xdr:twoCellAnchor>
  <xdr:twoCellAnchor>
    <xdr:from>
      <xdr:col>2</xdr:col>
      <xdr:colOff>2000753</xdr:colOff>
      <xdr:row>47</xdr:row>
      <xdr:rowOff>95264</xdr:rowOff>
    </xdr:from>
    <xdr:to>
      <xdr:col>4</xdr:col>
      <xdr:colOff>146789</xdr:colOff>
      <xdr:row>49</xdr:row>
      <xdr:rowOff>102080</xdr:rowOff>
    </xdr:to>
    <xdr:sp macro="" textlink="">
      <xdr:nvSpPr>
        <xdr:cNvPr id="27" name="Signalisation droite 26">
          <a:hlinkClick xmlns:r="http://schemas.openxmlformats.org/officeDocument/2006/relationships" r:id="rId9"/>
          <a:extLst>
            <a:ext uri="{FF2B5EF4-FFF2-40B4-BE49-F238E27FC236}">
              <a16:creationId xmlns:a16="http://schemas.microsoft.com/office/drawing/2014/main" id="{D4D1A390-F5C1-1845-8F24-3B39DF5A0B68}"/>
            </a:ext>
          </a:extLst>
        </xdr:cNvPr>
        <xdr:cNvSpPr/>
      </xdr:nvSpPr>
      <xdr:spPr>
        <a:xfrm>
          <a:off x="3950055" y="25185148"/>
          <a:ext cx="1645920" cy="390769"/>
        </a:xfrm>
        <a:prstGeom prst="homePlate">
          <a:avLst/>
        </a:prstGeom>
        <a:solidFill>
          <a:schemeClr val="accent1">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lang="fr-FR" sz="1600"/>
            <a:t>Fill in  SF1</a:t>
          </a:r>
        </a:p>
      </xdr:txBody>
    </xdr:sp>
    <xdr:clientData/>
  </xdr:twoCellAnchor>
  <xdr:twoCellAnchor>
    <xdr:from>
      <xdr:col>2</xdr:col>
      <xdr:colOff>2000753</xdr:colOff>
      <xdr:row>52</xdr:row>
      <xdr:rowOff>92888</xdr:rowOff>
    </xdr:from>
    <xdr:to>
      <xdr:col>4</xdr:col>
      <xdr:colOff>146789</xdr:colOff>
      <xdr:row>54</xdr:row>
      <xdr:rowOff>102126</xdr:rowOff>
    </xdr:to>
    <xdr:sp macro="" textlink="">
      <xdr:nvSpPr>
        <xdr:cNvPr id="28" name="Signalisation droite 27">
          <a:hlinkClick xmlns:r="http://schemas.openxmlformats.org/officeDocument/2006/relationships" r:id="rId10"/>
          <a:extLst>
            <a:ext uri="{FF2B5EF4-FFF2-40B4-BE49-F238E27FC236}">
              <a16:creationId xmlns:a16="http://schemas.microsoft.com/office/drawing/2014/main" id="{13C21E56-3846-A844-9D99-A87FDF209E96}"/>
            </a:ext>
          </a:extLst>
        </xdr:cNvPr>
        <xdr:cNvSpPr/>
      </xdr:nvSpPr>
      <xdr:spPr>
        <a:xfrm>
          <a:off x="3950055" y="26142655"/>
          <a:ext cx="1645920" cy="393192"/>
        </a:xfrm>
        <a:prstGeom prst="homePlate">
          <a:avLst/>
        </a:prstGeom>
        <a:solidFill>
          <a:schemeClr val="accent1">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lang="fr-FR" sz="1600"/>
            <a:t>Fill in SF3</a:t>
          </a:r>
        </a:p>
      </xdr:txBody>
    </xdr:sp>
    <xdr:clientData/>
  </xdr:twoCellAnchor>
  <xdr:twoCellAnchor>
    <xdr:from>
      <xdr:col>2</xdr:col>
      <xdr:colOff>2000753</xdr:colOff>
      <xdr:row>54</xdr:row>
      <xdr:rowOff>188900</xdr:rowOff>
    </xdr:from>
    <xdr:to>
      <xdr:col>4</xdr:col>
      <xdr:colOff>146789</xdr:colOff>
      <xdr:row>57</xdr:row>
      <xdr:rowOff>6162</xdr:rowOff>
    </xdr:to>
    <xdr:sp macro="" textlink="">
      <xdr:nvSpPr>
        <xdr:cNvPr id="29" name="Signalisation droite 28">
          <a:hlinkClick xmlns:r="http://schemas.openxmlformats.org/officeDocument/2006/relationships" r:id="rId11"/>
          <a:extLst>
            <a:ext uri="{FF2B5EF4-FFF2-40B4-BE49-F238E27FC236}">
              <a16:creationId xmlns:a16="http://schemas.microsoft.com/office/drawing/2014/main" id="{F4CFD954-0D12-ED45-B4A8-F0C1C3402717}"/>
            </a:ext>
          </a:extLst>
        </xdr:cNvPr>
        <xdr:cNvSpPr/>
      </xdr:nvSpPr>
      <xdr:spPr>
        <a:xfrm>
          <a:off x="3950055" y="26622621"/>
          <a:ext cx="1645920" cy="393192"/>
        </a:xfrm>
        <a:prstGeom prst="homePlate">
          <a:avLst/>
        </a:prstGeom>
        <a:solidFill>
          <a:schemeClr val="accent1">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lang="fr-FR" sz="1600"/>
            <a:t>Fill in SF4</a:t>
          </a:r>
        </a:p>
      </xdr:txBody>
    </xdr:sp>
    <xdr:clientData/>
  </xdr:twoCellAnchor>
  <xdr:twoCellAnchor>
    <xdr:from>
      <xdr:col>2</xdr:col>
      <xdr:colOff>2000753</xdr:colOff>
      <xdr:row>49</xdr:row>
      <xdr:rowOff>188853</xdr:rowOff>
    </xdr:from>
    <xdr:to>
      <xdr:col>4</xdr:col>
      <xdr:colOff>146789</xdr:colOff>
      <xdr:row>52</xdr:row>
      <xdr:rowOff>6115</xdr:rowOff>
    </xdr:to>
    <xdr:sp macro="" textlink="">
      <xdr:nvSpPr>
        <xdr:cNvPr id="30" name="Signalisation droite 29">
          <a:hlinkClick xmlns:r="http://schemas.openxmlformats.org/officeDocument/2006/relationships" r:id="rId12"/>
          <a:extLst>
            <a:ext uri="{FF2B5EF4-FFF2-40B4-BE49-F238E27FC236}">
              <a16:creationId xmlns:a16="http://schemas.microsoft.com/office/drawing/2014/main" id="{83DC3933-7B4E-D546-B83E-9F4F5A1686F5}"/>
            </a:ext>
          </a:extLst>
        </xdr:cNvPr>
        <xdr:cNvSpPr/>
      </xdr:nvSpPr>
      <xdr:spPr>
        <a:xfrm>
          <a:off x="3950055" y="25662690"/>
          <a:ext cx="1645920" cy="393192"/>
        </a:xfrm>
        <a:prstGeom prst="homePlate">
          <a:avLst/>
        </a:prstGeom>
        <a:solidFill>
          <a:schemeClr val="accent1">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lang="fr-FR" sz="1600"/>
            <a:t>Fill in SF2</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2</xdr:col>
      <xdr:colOff>1800330</xdr:colOff>
      <xdr:row>0</xdr:row>
      <xdr:rowOff>69780</xdr:rowOff>
    </xdr:from>
    <xdr:to>
      <xdr:col>4</xdr:col>
      <xdr:colOff>368301</xdr:colOff>
      <xdr:row>1</xdr:row>
      <xdr:rowOff>138289</xdr:rowOff>
    </xdr:to>
    <xdr:sp macro="" textlink="">
      <xdr:nvSpPr>
        <xdr:cNvPr id="51" name="Flèche vers le bas 50">
          <a:extLst>
            <a:ext uri="{FF2B5EF4-FFF2-40B4-BE49-F238E27FC236}">
              <a16:creationId xmlns:a16="http://schemas.microsoft.com/office/drawing/2014/main" id="{00000000-0008-0000-0300-000033000000}"/>
            </a:ext>
          </a:extLst>
        </xdr:cNvPr>
        <xdr:cNvSpPr/>
      </xdr:nvSpPr>
      <xdr:spPr>
        <a:xfrm>
          <a:off x="4577583" y="69780"/>
          <a:ext cx="2070938" cy="263894"/>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fr-FR" sz="1100"/>
            <a:t>use filtre</a:t>
          </a:r>
        </a:p>
      </xdr:txBody>
    </xdr:sp>
    <xdr:clientData/>
  </xdr:twoCellAnchor>
  <xdr:twoCellAnchor>
    <xdr:from>
      <xdr:col>1</xdr:col>
      <xdr:colOff>1268929</xdr:colOff>
      <xdr:row>22</xdr:row>
      <xdr:rowOff>153517</xdr:rowOff>
    </xdr:from>
    <xdr:to>
      <xdr:col>2</xdr:col>
      <xdr:colOff>1072651</xdr:colOff>
      <xdr:row>26</xdr:row>
      <xdr:rowOff>10065</xdr:rowOff>
    </xdr:to>
    <xdr:sp macro="" textlink="">
      <xdr:nvSpPr>
        <xdr:cNvPr id="45" name="Signalisation droite 44">
          <a:hlinkClick xmlns:r="http://schemas.openxmlformats.org/officeDocument/2006/relationships" r:id="rId1"/>
          <a:extLst>
            <a:ext uri="{FF2B5EF4-FFF2-40B4-BE49-F238E27FC236}">
              <a16:creationId xmlns:a16="http://schemas.microsoft.com/office/drawing/2014/main" id="{237C9B0A-4B37-274E-B611-A4756F32669B}"/>
            </a:ext>
          </a:extLst>
        </xdr:cNvPr>
        <xdr:cNvSpPr/>
      </xdr:nvSpPr>
      <xdr:spPr>
        <a:xfrm>
          <a:off x="2203984" y="11164836"/>
          <a:ext cx="1645920" cy="638086"/>
        </a:xfrm>
        <a:prstGeom prst="homePlate">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fr-FR" sz="1600"/>
            <a:t>Go to the</a:t>
          </a:r>
          <a:r>
            <a:rPr lang="fr-FR" sz="1600" baseline="0"/>
            <a:t> dashborad</a:t>
          </a:r>
          <a:endParaRPr lang="fr-FR" sz="1600"/>
        </a:p>
      </xdr:txBody>
    </xdr:sp>
    <xdr:clientData/>
  </xdr:twoCellAnchor>
  <xdr:twoCellAnchor>
    <xdr:from>
      <xdr:col>0</xdr:col>
      <xdr:colOff>418681</xdr:colOff>
      <xdr:row>22</xdr:row>
      <xdr:rowOff>154735</xdr:rowOff>
    </xdr:from>
    <xdr:to>
      <xdr:col>1</xdr:col>
      <xdr:colOff>1123403</xdr:colOff>
      <xdr:row>26</xdr:row>
      <xdr:rowOff>18338</xdr:rowOff>
    </xdr:to>
    <xdr:grpSp>
      <xdr:nvGrpSpPr>
        <xdr:cNvPr id="46" name="Groupe 45">
          <a:hlinkClick xmlns:r="http://schemas.openxmlformats.org/officeDocument/2006/relationships" r:id="rId2"/>
          <a:extLst>
            <a:ext uri="{FF2B5EF4-FFF2-40B4-BE49-F238E27FC236}">
              <a16:creationId xmlns:a16="http://schemas.microsoft.com/office/drawing/2014/main" id="{ED18C21B-EAC3-3344-9A6C-28CBF6058AC9}"/>
            </a:ext>
          </a:extLst>
        </xdr:cNvPr>
        <xdr:cNvGrpSpPr/>
      </xdr:nvGrpSpPr>
      <xdr:grpSpPr>
        <a:xfrm>
          <a:off x="418681" y="10813210"/>
          <a:ext cx="1523872" cy="625603"/>
          <a:chOff x="1447800" y="6438900"/>
          <a:chExt cx="1638300" cy="723900"/>
        </a:xfrm>
      </xdr:grpSpPr>
      <xdr:sp macro="" textlink="">
        <xdr:nvSpPr>
          <xdr:cNvPr id="47" name="Signalisation droite 46">
            <a:extLst>
              <a:ext uri="{FF2B5EF4-FFF2-40B4-BE49-F238E27FC236}">
                <a16:creationId xmlns:a16="http://schemas.microsoft.com/office/drawing/2014/main" id="{35C0C4E3-F8A2-FB49-8ABD-3E61C6E5F987}"/>
              </a:ext>
            </a:extLst>
          </xdr:cNvPr>
          <xdr:cNvSpPr/>
        </xdr:nvSpPr>
        <xdr:spPr>
          <a:xfrm rot="10800000">
            <a:off x="1447800" y="6438900"/>
            <a:ext cx="1638300" cy="723900"/>
          </a:xfrm>
          <a:prstGeom prst="homePlat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sp macro="" textlink="">
        <xdr:nvSpPr>
          <xdr:cNvPr id="48" name="ZoneTexte 47">
            <a:extLst>
              <a:ext uri="{FF2B5EF4-FFF2-40B4-BE49-F238E27FC236}">
                <a16:creationId xmlns:a16="http://schemas.microsoft.com/office/drawing/2014/main" id="{4BAF9955-9945-3641-BA43-C1B22FB4DFA4}"/>
              </a:ext>
            </a:extLst>
          </xdr:cNvPr>
          <xdr:cNvSpPr txBox="1"/>
        </xdr:nvSpPr>
        <xdr:spPr>
          <a:xfrm>
            <a:off x="1739900" y="6629400"/>
            <a:ext cx="1217706" cy="3427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lvl="0" indent="0" algn="l" defTabSz="914400" eaLnBrk="1" fontAlgn="auto" latinLnBrk="0" hangingPunct="1">
              <a:lnSpc>
                <a:spcPct val="100000"/>
              </a:lnSpc>
              <a:spcBef>
                <a:spcPts val="0"/>
              </a:spcBef>
              <a:spcAft>
                <a:spcPts val="0"/>
              </a:spcAft>
              <a:buClrTx/>
              <a:buSzTx/>
              <a:buFontTx/>
              <a:buNone/>
              <a:tabLst/>
              <a:defRPr/>
            </a:pPr>
            <a:r>
              <a:rPr lang="fr-FR" sz="1600">
                <a:solidFill>
                  <a:schemeClr val="bg1"/>
                </a:solidFill>
              </a:rPr>
              <a:t>Instructions </a:t>
            </a:r>
          </a:p>
        </xdr:txBody>
      </xdr:sp>
    </xdr:grpSp>
    <xdr:clientData/>
  </xdr:twoCellAnchor>
  <xdr:twoCellAnchor>
    <xdr:from>
      <xdr:col>1</xdr:col>
      <xdr:colOff>1268929</xdr:colOff>
      <xdr:row>26</xdr:row>
      <xdr:rowOff>93739</xdr:rowOff>
    </xdr:from>
    <xdr:to>
      <xdr:col>2</xdr:col>
      <xdr:colOff>1072651</xdr:colOff>
      <xdr:row>28</xdr:row>
      <xdr:rowOff>93740</xdr:rowOff>
    </xdr:to>
    <xdr:sp macro="" textlink="">
      <xdr:nvSpPr>
        <xdr:cNvPr id="49" name="Signalisation droite 48">
          <a:hlinkClick xmlns:r="http://schemas.openxmlformats.org/officeDocument/2006/relationships" r:id="rId3"/>
          <a:extLst>
            <a:ext uri="{FF2B5EF4-FFF2-40B4-BE49-F238E27FC236}">
              <a16:creationId xmlns:a16="http://schemas.microsoft.com/office/drawing/2014/main" id="{6E6ABC92-D75D-5945-B431-1401CA078CFF}"/>
            </a:ext>
          </a:extLst>
        </xdr:cNvPr>
        <xdr:cNvSpPr/>
      </xdr:nvSpPr>
      <xdr:spPr>
        <a:xfrm>
          <a:off x="2203984" y="11886596"/>
          <a:ext cx="1645920" cy="390770"/>
        </a:xfrm>
        <a:prstGeom prst="homePlate">
          <a:avLst/>
        </a:prstGeom>
        <a:solidFill>
          <a:schemeClr val="accent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lang="fr-FR" sz="1600"/>
            <a:t>Fill in  PF1</a:t>
          </a:r>
        </a:p>
      </xdr:txBody>
    </xdr:sp>
    <xdr:clientData/>
  </xdr:twoCellAnchor>
  <xdr:twoCellAnchor>
    <xdr:from>
      <xdr:col>1</xdr:col>
      <xdr:colOff>1268929</xdr:colOff>
      <xdr:row>31</xdr:row>
      <xdr:rowOff>68127</xdr:rowOff>
    </xdr:from>
    <xdr:to>
      <xdr:col>2</xdr:col>
      <xdr:colOff>1072651</xdr:colOff>
      <xdr:row>33</xdr:row>
      <xdr:rowOff>70551</xdr:rowOff>
    </xdr:to>
    <xdr:sp macro="" textlink="">
      <xdr:nvSpPr>
        <xdr:cNvPr id="50" name="Signalisation droite 49">
          <a:hlinkClick xmlns:r="http://schemas.openxmlformats.org/officeDocument/2006/relationships" r:id="rId4"/>
          <a:extLst>
            <a:ext uri="{FF2B5EF4-FFF2-40B4-BE49-F238E27FC236}">
              <a16:creationId xmlns:a16="http://schemas.microsoft.com/office/drawing/2014/main" id="{4A8ADE5F-9519-AB4B-9013-4C0C81C2E1C5}"/>
            </a:ext>
          </a:extLst>
        </xdr:cNvPr>
        <xdr:cNvSpPr/>
      </xdr:nvSpPr>
      <xdr:spPr>
        <a:xfrm>
          <a:off x="2203984" y="12837907"/>
          <a:ext cx="1645920" cy="393193"/>
        </a:xfrm>
        <a:prstGeom prst="homePlate">
          <a:avLst/>
        </a:prstGeom>
        <a:solidFill>
          <a:schemeClr val="accent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lang="fr-FR" sz="1600"/>
            <a:t>Fill in PF3</a:t>
          </a:r>
        </a:p>
      </xdr:txBody>
    </xdr:sp>
    <xdr:clientData/>
  </xdr:twoCellAnchor>
  <xdr:twoCellAnchor>
    <xdr:from>
      <xdr:col>1</xdr:col>
      <xdr:colOff>1268929</xdr:colOff>
      <xdr:row>33</xdr:row>
      <xdr:rowOff>154226</xdr:rowOff>
    </xdr:from>
    <xdr:to>
      <xdr:col>2</xdr:col>
      <xdr:colOff>1072651</xdr:colOff>
      <xdr:row>35</xdr:row>
      <xdr:rowOff>156647</xdr:rowOff>
    </xdr:to>
    <xdr:sp macro="" textlink="">
      <xdr:nvSpPr>
        <xdr:cNvPr id="52" name="Signalisation droite 51">
          <a:hlinkClick xmlns:r="http://schemas.openxmlformats.org/officeDocument/2006/relationships" r:id="rId5"/>
          <a:extLst>
            <a:ext uri="{FF2B5EF4-FFF2-40B4-BE49-F238E27FC236}">
              <a16:creationId xmlns:a16="http://schemas.microsoft.com/office/drawing/2014/main" id="{27B0AB76-CBF5-F244-A241-B6FE4D476110}"/>
            </a:ext>
          </a:extLst>
        </xdr:cNvPr>
        <xdr:cNvSpPr/>
      </xdr:nvSpPr>
      <xdr:spPr>
        <a:xfrm>
          <a:off x="2203984" y="13314775"/>
          <a:ext cx="1645920" cy="393191"/>
        </a:xfrm>
        <a:prstGeom prst="homePlate">
          <a:avLst/>
        </a:prstGeom>
        <a:solidFill>
          <a:schemeClr val="accent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lang="fr-FR" sz="1600"/>
            <a:t>Fill in PF4</a:t>
          </a:r>
        </a:p>
      </xdr:txBody>
    </xdr:sp>
    <xdr:clientData/>
  </xdr:twoCellAnchor>
  <xdr:twoCellAnchor>
    <xdr:from>
      <xdr:col>1</xdr:col>
      <xdr:colOff>1268929</xdr:colOff>
      <xdr:row>36</xdr:row>
      <xdr:rowOff>44941</xdr:rowOff>
    </xdr:from>
    <xdr:to>
      <xdr:col>2</xdr:col>
      <xdr:colOff>1072651</xdr:colOff>
      <xdr:row>38</xdr:row>
      <xdr:rowOff>47362</xdr:rowOff>
    </xdr:to>
    <xdr:sp macro="" textlink="">
      <xdr:nvSpPr>
        <xdr:cNvPr id="53" name="Signalisation droite 52">
          <a:hlinkClick xmlns:r="http://schemas.openxmlformats.org/officeDocument/2006/relationships" r:id="rId6"/>
          <a:extLst>
            <a:ext uri="{FF2B5EF4-FFF2-40B4-BE49-F238E27FC236}">
              <a16:creationId xmlns:a16="http://schemas.microsoft.com/office/drawing/2014/main" id="{A0F53197-7B49-9B42-9ABF-C2C751B84960}"/>
            </a:ext>
          </a:extLst>
        </xdr:cNvPr>
        <xdr:cNvSpPr/>
      </xdr:nvSpPr>
      <xdr:spPr>
        <a:xfrm>
          <a:off x="2203984" y="13791644"/>
          <a:ext cx="1645920" cy="393191"/>
        </a:xfrm>
        <a:prstGeom prst="homePlate">
          <a:avLst/>
        </a:prstGeom>
        <a:solidFill>
          <a:schemeClr val="accent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lang="fr-FR" sz="1600"/>
            <a:t>Fill in PF5</a:t>
          </a:r>
        </a:p>
      </xdr:txBody>
    </xdr:sp>
    <xdr:clientData/>
  </xdr:twoCellAnchor>
  <xdr:twoCellAnchor>
    <xdr:from>
      <xdr:col>3</xdr:col>
      <xdr:colOff>681994</xdr:colOff>
      <xdr:row>31</xdr:row>
      <xdr:rowOff>30981</xdr:rowOff>
    </xdr:from>
    <xdr:to>
      <xdr:col>4</xdr:col>
      <xdr:colOff>1214173</xdr:colOff>
      <xdr:row>33</xdr:row>
      <xdr:rowOff>30984</xdr:rowOff>
    </xdr:to>
    <xdr:sp macro="" textlink="">
      <xdr:nvSpPr>
        <xdr:cNvPr id="54" name="Signalisation droite 53">
          <a:hlinkClick xmlns:r="http://schemas.openxmlformats.org/officeDocument/2006/relationships" r:id="rId7"/>
          <a:extLst>
            <a:ext uri="{FF2B5EF4-FFF2-40B4-BE49-F238E27FC236}">
              <a16:creationId xmlns:a16="http://schemas.microsoft.com/office/drawing/2014/main" id="{5E0AFEE6-EC2C-9243-AC79-C8BED1E6003D}"/>
            </a:ext>
          </a:extLst>
        </xdr:cNvPr>
        <xdr:cNvSpPr/>
      </xdr:nvSpPr>
      <xdr:spPr>
        <a:xfrm>
          <a:off x="5845730" y="12800761"/>
          <a:ext cx="1648663" cy="390772"/>
        </a:xfrm>
        <a:prstGeom prst="homePlate">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lang="fr-FR" sz="1600"/>
            <a:t>Fill in</a:t>
          </a:r>
          <a:r>
            <a:rPr lang="fr-FR" sz="1600" baseline="0"/>
            <a:t> </a:t>
          </a:r>
          <a:r>
            <a:rPr lang="fr-FR" sz="1600"/>
            <a:t>CF4</a:t>
          </a:r>
        </a:p>
      </xdr:txBody>
    </xdr:sp>
    <xdr:clientData/>
  </xdr:twoCellAnchor>
  <xdr:twoCellAnchor>
    <xdr:from>
      <xdr:col>1</xdr:col>
      <xdr:colOff>1268929</xdr:colOff>
      <xdr:row>28</xdr:row>
      <xdr:rowOff>177415</xdr:rowOff>
    </xdr:from>
    <xdr:to>
      <xdr:col>2</xdr:col>
      <xdr:colOff>1072651</xdr:colOff>
      <xdr:row>30</xdr:row>
      <xdr:rowOff>179836</xdr:rowOff>
    </xdr:to>
    <xdr:sp macro="" textlink="">
      <xdr:nvSpPr>
        <xdr:cNvPr id="55" name="Signalisation droite 54">
          <a:hlinkClick xmlns:r="http://schemas.openxmlformats.org/officeDocument/2006/relationships" r:id="rId8"/>
          <a:extLst>
            <a:ext uri="{FF2B5EF4-FFF2-40B4-BE49-F238E27FC236}">
              <a16:creationId xmlns:a16="http://schemas.microsoft.com/office/drawing/2014/main" id="{5C5048BD-C2F0-9C49-BB84-6BB8B3E4FAE0}"/>
            </a:ext>
          </a:extLst>
        </xdr:cNvPr>
        <xdr:cNvSpPr/>
      </xdr:nvSpPr>
      <xdr:spPr>
        <a:xfrm>
          <a:off x="2203984" y="12361041"/>
          <a:ext cx="1645920" cy="393191"/>
        </a:xfrm>
        <a:prstGeom prst="homePlate">
          <a:avLst/>
        </a:prstGeom>
        <a:solidFill>
          <a:schemeClr val="accent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lang="fr-FR" sz="1600"/>
            <a:t>Fill in PF2</a:t>
          </a:r>
        </a:p>
      </xdr:txBody>
    </xdr:sp>
    <xdr:clientData/>
  </xdr:twoCellAnchor>
  <xdr:twoCellAnchor>
    <xdr:from>
      <xdr:col>2</xdr:col>
      <xdr:colOff>1264976</xdr:colOff>
      <xdr:row>27</xdr:row>
      <xdr:rowOff>113603</xdr:rowOff>
    </xdr:from>
    <xdr:to>
      <xdr:col>3</xdr:col>
      <xdr:colOff>524413</xdr:colOff>
      <xdr:row>29</xdr:row>
      <xdr:rowOff>113604</xdr:rowOff>
    </xdr:to>
    <xdr:sp macro="" textlink="">
      <xdr:nvSpPr>
        <xdr:cNvPr id="56" name="Signalisation droite 55">
          <a:hlinkClick xmlns:r="http://schemas.openxmlformats.org/officeDocument/2006/relationships" r:id="rId9"/>
          <a:extLst>
            <a:ext uri="{FF2B5EF4-FFF2-40B4-BE49-F238E27FC236}">
              <a16:creationId xmlns:a16="http://schemas.microsoft.com/office/drawing/2014/main" id="{EF8904FB-8F27-144F-B905-D420C0F36822}"/>
            </a:ext>
          </a:extLst>
        </xdr:cNvPr>
        <xdr:cNvSpPr/>
      </xdr:nvSpPr>
      <xdr:spPr>
        <a:xfrm>
          <a:off x="4042229" y="12101845"/>
          <a:ext cx="1645920" cy="390770"/>
        </a:xfrm>
        <a:prstGeom prst="homePlate">
          <a:avLst/>
        </a:prstGeom>
        <a:solidFill>
          <a:schemeClr val="accent1">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lang="fr-FR" sz="1600"/>
            <a:t>Fill in  SF1</a:t>
          </a:r>
        </a:p>
      </xdr:txBody>
    </xdr:sp>
    <xdr:clientData/>
  </xdr:twoCellAnchor>
  <xdr:twoCellAnchor>
    <xdr:from>
      <xdr:col>2</xdr:col>
      <xdr:colOff>1264976</xdr:colOff>
      <xdr:row>32</xdr:row>
      <xdr:rowOff>94188</xdr:rowOff>
    </xdr:from>
    <xdr:to>
      <xdr:col>3</xdr:col>
      <xdr:colOff>524413</xdr:colOff>
      <xdr:row>34</xdr:row>
      <xdr:rowOff>96610</xdr:rowOff>
    </xdr:to>
    <xdr:sp macro="" textlink="">
      <xdr:nvSpPr>
        <xdr:cNvPr id="57" name="Signalisation droite 56">
          <a:hlinkClick xmlns:r="http://schemas.openxmlformats.org/officeDocument/2006/relationships" r:id="rId10"/>
          <a:extLst>
            <a:ext uri="{FF2B5EF4-FFF2-40B4-BE49-F238E27FC236}">
              <a16:creationId xmlns:a16="http://schemas.microsoft.com/office/drawing/2014/main" id="{9B482453-FCA5-5C42-97FC-665B5C347197}"/>
            </a:ext>
          </a:extLst>
        </xdr:cNvPr>
        <xdr:cNvSpPr/>
      </xdr:nvSpPr>
      <xdr:spPr>
        <a:xfrm>
          <a:off x="4042229" y="13059353"/>
          <a:ext cx="1645920" cy="393191"/>
        </a:xfrm>
        <a:prstGeom prst="homePlate">
          <a:avLst/>
        </a:prstGeom>
        <a:solidFill>
          <a:schemeClr val="accent1">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lang="fr-FR" sz="1600"/>
            <a:t>Fill in SF3</a:t>
          </a:r>
        </a:p>
      </xdr:txBody>
    </xdr:sp>
    <xdr:clientData/>
  </xdr:twoCellAnchor>
  <xdr:twoCellAnchor>
    <xdr:from>
      <xdr:col>2</xdr:col>
      <xdr:colOff>1264976</xdr:colOff>
      <xdr:row>34</xdr:row>
      <xdr:rowOff>183384</xdr:rowOff>
    </xdr:from>
    <xdr:to>
      <xdr:col>3</xdr:col>
      <xdr:colOff>524413</xdr:colOff>
      <xdr:row>36</xdr:row>
      <xdr:rowOff>185808</xdr:rowOff>
    </xdr:to>
    <xdr:sp macro="" textlink="">
      <xdr:nvSpPr>
        <xdr:cNvPr id="58" name="Signalisation droite 57">
          <a:hlinkClick xmlns:r="http://schemas.openxmlformats.org/officeDocument/2006/relationships" r:id="rId11"/>
          <a:extLst>
            <a:ext uri="{FF2B5EF4-FFF2-40B4-BE49-F238E27FC236}">
              <a16:creationId xmlns:a16="http://schemas.microsoft.com/office/drawing/2014/main" id="{B5004E86-85E2-7C4A-810E-39BEB55FEB7B}"/>
            </a:ext>
          </a:extLst>
        </xdr:cNvPr>
        <xdr:cNvSpPr/>
      </xdr:nvSpPr>
      <xdr:spPr>
        <a:xfrm>
          <a:off x="4042229" y="13539318"/>
          <a:ext cx="1645920" cy="393193"/>
        </a:xfrm>
        <a:prstGeom prst="homePlate">
          <a:avLst/>
        </a:prstGeom>
        <a:solidFill>
          <a:schemeClr val="accent1">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lang="fr-FR" sz="1600"/>
            <a:t>Fill in SF4</a:t>
          </a:r>
        </a:p>
      </xdr:txBody>
    </xdr:sp>
    <xdr:clientData/>
  </xdr:twoCellAnchor>
  <xdr:twoCellAnchor>
    <xdr:from>
      <xdr:col>2</xdr:col>
      <xdr:colOff>1264976</xdr:colOff>
      <xdr:row>30</xdr:row>
      <xdr:rowOff>4992</xdr:rowOff>
    </xdr:from>
    <xdr:to>
      <xdr:col>3</xdr:col>
      <xdr:colOff>524413</xdr:colOff>
      <xdr:row>32</xdr:row>
      <xdr:rowOff>7415</xdr:rowOff>
    </xdr:to>
    <xdr:sp macro="" textlink="">
      <xdr:nvSpPr>
        <xdr:cNvPr id="59" name="Signalisation droite 58">
          <a:hlinkClick xmlns:r="http://schemas.openxmlformats.org/officeDocument/2006/relationships" r:id="rId12"/>
          <a:extLst>
            <a:ext uri="{FF2B5EF4-FFF2-40B4-BE49-F238E27FC236}">
              <a16:creationId xmlns:a16="http://schemas.microsoft.com/office/drawing/2014/main" id="{980AFD3C-F365-7B4D-B4B1-7FEEB2E9DFC2}"/>
            </a:ext>
          </a:extLst>
        </xdr:cNvPr>
        <xdr:cNvSpPr/>
      </xdr:nvSpPr>
      <xdr:spPr>
        <a:xfrm>
          <a:off x="4042229" y="12579388"/>
          <a:ext cx="1645920" cy="393192"/>
        </a:xfrm>
        <a:prstGeom prst="homePlate">
          <a:avLst/>
        </a:prstGeom>
        <a:solidFill>
          <a:schemeClr val="accent1">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lang="fr-FR" sz="1600"/>
            <a:t>Fill in SF2</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1262091</xdr:colOff>
      <xdr:row>104</xdr:row>
      <xdr:rowOff>127000</xdr:rowOff>
    </xdr:from>
    <xdr:to>
      <xdr:col>2</xdr:col>
      <xdr:colOff>1638011</xdr:colOff>
      <xdr:row>108</xdr:row>
      <xdr:rowOff>3086</xdr:rowOff>
    </xdr:to>
    <xdr:sp macro="" textlink="">
      <xdr:nvSpPr>
        <xdr:cNvPr id="35" name="Signalisation droite 34">
          <a:hlinkClick xmlns:r="http://schemas.openxmlformats.org/officeDocument/2006/relationships" r:id="rId1"/>
          <a:extLst>
            <a:ext uri="{FF2B5EF4-FFF2-40B4-BE49-F238E27FC236}">
              <a16:creationId xmlns:a16="http://schemas.microsoft.com/office/drawing/2014/main" id="{AFC24910-C47F-FA4F-A694-E353EAA27C3B}"/>
            </a:ext>
          </a:extLst>
        </xdr:cNvPr>
        <xdr:cNvSpPr/>
      </xdr:nvSpPr>
      <xdr:spPr>
        <a:xfrm>
          <a:off x="2163791" y="45389800"/>
          <a:ext cx="1645920" cy="638086"/>
        </a:xfrm>
        <a:prstGeom prst="homePlate">
          <a:avLst/>
        </a:prstGeom>
        <a:solidFill>
          <a:schemeClr val="accent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fr-FR" sz="1600"/>
            <a:t>Go to the</a:t>
          </a:r>
          <a:r>
            <a:rPr lang="fr-FR" sz="1600" baseline="0"/>
            <a:t> dashborad</a:t>
          </a:r>
          <a:endParaRPr lang="fr-FR" sz="1600"/>
        </a:p>
      </xdr:txBody>
    </xdr:sp>
    <xdr:clientData/>
  </xdr:twoCellAnchor>
  <xdr:twoCellAnchor>
    <xdr:from>
      <xdr:col>0</xdr:col>
      <xdr:colOff>342900</xdr:colOff>
      <xdr:row>104</xdr:row>
      <xdr:rowOff>128218</xdr:rowOff>
    </xdr:from>
    <xdr:to>
      <xdr:col>1</xdr:col>
      <xdr:colOff>1080977</xdr:colOff>
      <xdr:row>108</xdr:row>
      <xdr:rowOff>11359</xdr:rowOff>
    </xdr:to>
    <xdr:grpSp>
      <xdr:nvGrpSpPr>
        <xdr:cNvPr id="36" name="Groupe 35">
          <a:hlinkClick xmlns:r="http://schemas.openxmlformats.org/officeDocument/2006/relationships" r:id="rId2"/>
          <a:extLst>
            <a:ext uri="{FF2B5EF4-FFF2-40B4-BE49-F238E27FC236}">
              <a16:creationId xmlns:a16="http://schemas.microsoft.com/office/drawing/2014/main" id="{2BD6FF2C-332D-2C43-BD66-3A6BCF61B0D3}"/>
            </a:ext>
          </a:extLst>
        </xdr:cNvPr>
        <xdr:cNvGrpSpPr/>
      </xdr:nvGrpSpPr>
      <xdr:grpSpPr>
        <a:xfrm>
          <a:off x="342900" y="45000493"/>
          <a:ext cx="1528652" cy="645141"/>
          <a:chOff x="1447800" y="6438900"/>
          <a:chExt cx="1638300" cy="723900"/>
        </a:xfrm>
      </xdr:grpSpPr>
      <xdr:sp macro="" textlink="">
        <xdr:nvSpPr>
          <xdr:cNvPr id="37" name="Signalisation droite 36">
            <a:extLst>
              <a:ext uri="{FF2B5EF4-FFF2-40B4-BE49-F238E27FC236}">
                <a16:creationId xmlns:a16="http://schemas.microsoft.com/office/drawing/2014/main" id="{FE1B8BEB-13B1-2B4D-9647-847E824A405C}"/>
              </a:ext>
            </a:extLst>
          </xdr:cNvPr>
          <xdr:cNvSpPr/>
        </xdr:nvSpPr>
        <xdr:spPr>
          <a:xfrm rot="10800000">
            <a:off x="1447800" y="6438900"/>
            <a:ext cx="1638300" cy="723900"/>
          </a:xfrm>
          <a:prstGeom prst="homePlat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sp macro="" textlink="">
        <xdr:nvSpPr>
          <xdr:cNvPr id="38" name="ZoneTexte 37">
            <a:extLst>
              <a:ext uri="{FF2B5EF4-FFF2-40B4-BE49-F238E27FC236}">
                <a16:creationId xmlns:a16="http://schemas.microsoft.com/office/drawing/2014/main" id="{5531171D-9D18-8D4A-BBA7-4F1798D8C4C8}"/>
              </a:ext>
            </a:extLst>
          </xdr:cNvPr>
          <xdr:cNvSpPr txBox="1"/>
        </xdr:nvSpPr>
        <xdr:spPr>
          <a:xfrm>
            <a:off x="1739900" y="6629400"/>
            <a:ext cx="1217706" cy="3427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lvl="0" indent="0" algn="l" defTabSz="914400" eaLnBrk="1" fontAlgn="auto" latinLnBrk="0" hangingPunct="1">
              <a:lnSpc>
                <a:spcPct val="100000"/>
              </a:lnSpc>
              <a:spcBef>
                <a:spcPts val="0"/>
              </a:spcBef>
              <a:spcAft>
                <a:spcPts val="0"/>
              </a:spcAft>
              <a:buClrTx/>
              <a:buSzTx/>
              <a:buFontTx/>
              <a:buNone/>
              <a:tabLst/>
              <a:defRPr/>
            </a:pPr>
            <a:r>
              <a:rPr lang="fr-FR" sz="1600">
                <a:solidFill>
                  <a:schemeClr val="bg1"/>
                </a:solidFill>
              </a:rPr>
              <a:t>Instructions </a:t>
            </a:r>
          </a:p>
        </xdr:txBody>
      </xdr:sp>
    </xdr:grpSp>
    <xdr:clientData/>
  </xdr:twoCellAnchor>
  <xdr:twoCellAnchor>
    <xdr:from>
      <xdr:col>1</xdr:col>
      <xdr:colOff>1262091</xdr:colOff>
      <xdr:row>108</xdr:row>
      <xdr:rowOff>86760</xdr:rowOff>
    </xdr:from>
    <xdr:to>
      <xdr:col>2</xdr:col>
      <xdr:colOff>1638011</xdr:colOff>
      <xdr:row>110</xdr:row>
      <xdr:rowOff>96530</xdr:rowOff>
    </xdr:to>
    <xdr:sp macro="" textlink="">
      <xdr:nvSpPr>
        <xdr:cNvPr id="39" name="Signalisation droite 38">
          <a:hlinkClick xmlns:r="http://schemas.openxmlformats.org/officeDocument/2006/relationships" r:id="rId3"/>
          <a:extLst>
            <a:ext uri="{FF2B5EF4-FFF2-40B4-BE49-F238E27FC236}">
              <a16:creationId xmlns:a16="http://schemas.microsoft.com/office/drawing/2014/main" id="{995CBE2E-31FD-D54A-A9BD-5E8F158707E8}"/>
            </a:ext>
          </a:extLst>
        </xdr:cNvPr>
        <xdr:cNvSpPr/>
      </xdr:nvSpPr>
      <xdr:spPr>
        <a:xfrm>
          <a:off x="2163791" y="46111560"/>
          <a:ext cx="1645920" cy="390770"/>
        </a:xfrm>
        <a:prstGeom prst="homePlate">
          <a:avLst/>
        </a:prstGeom>
        <a:solidFill>
          <a:schemeClr val="accent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lang="fr-FR" sz="1600"/>
            <a:t>Fill in  PF1</a:t>
          </a:r>
        </a:p>
      </xdr:txBody>
    </xdr:sp>
    <xdr:clientData/>
  </xdr:twoCellAnchor>
  <xdr:twoCellAnchor>
    <xdr:from>
      <xdr:col>1</xdr:col>
      <xdr:colOff>1262091</xdr:colOff>
      <xdr:row>113</xdr:row>
      <xdr:rowOff>85571</xdr:rowOff>
    </xdr:from>
    <xdr:to>
      <xdr:col>2</xdr:col>
      <xdr:colOff>1638011</xdr:colOff>
      <xdr:row>115</xdr:row>
      <xdr:rowOff>97764</xdr:rowOff>
    </xdr:to>
    <xdr:sp macro="" textlink="">
      <xdr:nvSpPr>
        <xdr:cNvPr id="40" name="Signalisation droite 39">
          <a:hlinkClick xmlns:r="http://schemas.openxmlformats.org/officeDocument/2006/relationships" r:id="rId4"/>
          <a:extLst>
            <a:ext uri="{FF2B5EF4-FFF2-40B4-BE49-F238E27FC236}">
              <a16:creationId xmlns:a16="http://schemas.microsoft.com/office/drawing/2014/main" id="{39AD8A1E-3701-1442-98A3-F95F0AE99FEF}"/>
            </a:ext>
          </a:extLst>
        </xdr:cNvPr>
        <xdr:cNvSpPr/>
      </xdr:nvSpPr>
      <xdr:spPr>
        <a:xfrm>
          <a:off x="2163791" y="47062871"/>
          <a:ext cx="1645920" cy="393193"/>
        </a:xfrm>
        <a:prstGeom prst="homePlate">
          <a:avLst/>
        </a:prstGeom>
        <a:solidFill>
          <a:schemeClr val="accent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lang="fr-FR" sz="1600"/>
            <a:t>Fill in PF3</a:t>
          </a:r>
        </a:p>
      </xdr:txBody>
    </xdr:sp>
    <xdr:clientData/>
  </xdr:twoCellAnchor>
  <xdr:twoCellAnchor>
    <xdr:from>
      <xdr:col>1</xdr:col>
      <xdr:colOff>1262091</xdr:colOff>
      <xdr:row>115</xdr:row>
      <xdr:rowOff>181439</xdr:rowOff>
    </xdr:from>
    <xdr:to>
      <xdr:col>2</xdr:col>
      <xdr:colOff>1638011</xdr:colOff>
      <xdr:row>118</xdr:row>
      <xdr:rowOff>3130</xdr:rowOff>
    </xdr:to>
    <xdr:sp macro="" textlink="">
      <xdr:nvSpPr>
        <xdr:cNvPr id="41" name="Signalisation droite 40">
          <a:hlinkClick xmlns:r="http://schemas.openxmlformats.org/officeDocument/2006/relationships" r:id="rId5"/>
          <a:extLst>
            <a:ext uri="{FF2B5EF4-FFF2-40B4-BE49-F238E27FC236}">
              <a16:creationId xmlns:a16="http://schemas.microsoft.com/office/drawing/2014/main" id="{E3B454E6-30B7-1043-9728-E936460735DB}"/>
            </a:ext>
          </a:extLst>
        </xdr:cNvPr>
        <xdr:cNvSpPr/>
      </xdr:nvSpPr>
      <xdr:spPr>
        <a:xfrm>
          <a:off x="2163791" y="47539739"/>
          <a:ext cx="1645920" cy="393191"/>
        </a:xfrm>
        <a:prstGeom prst="homePlate">
          <a:avLst/>
        </a:prstGeom>
        <a:solidFill>
          <a:schemeClr val="accent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lang="fr-FR" sz="1600"/>
            <a:t>Fill in PF4</a:t>
          </a:r>
        </a:p>
      </xdr:txBody>
    </xdr:sp>
    <xdr:clientData/>
  </xdr:twoCellAnchor>
  <xdr:twoCellAnchor>
    <xdr:from>
      <xdr:col>1</xdr:col>
      <xdr:colOff>1262091</xdr:colOff>
      <xdr:row>118</xdr:row>
      <xdr:rowOff>86808</xdr:rowOff>
    </xdr:from>
    <xdr:to>
      <xdr:col>2</xdr:col>
      <xdr:colOff>1638011</xdr:colOff>
      <xdr:row>120</xdr:row>
      <xdr:rowOff>98999</xdr:rowOff>
    </xdr:to>
    <xdr:sp macro="" textlink="">
      <xdr:nvSpPr>
        <xdr:cNvPr id="42" name="Signalisation droite 41">
          <a:hlinkClick xmlns:r="http://schemas.openxmlformats.org/officeDocument/2006/relationships" r:id="rId6"/>
          <a:extLst>
            <a:ext uri="{FF2B5EF4-FFF2-40B4-BE49-F238E27FC236}">
              <a16:creationId xmlns:a16="http://schemas.microsoft.com/office/drawing/2014/main" id="{9707FCC2-E9D6-9A4F-B42F-4CF658A4B9BE}"/>
            </a:ext>
          </a:extLst>
        </xdr:cNvPr>
        <xdr:cNvSpPr/>
      </xdr:nvSpPr>
      <xdr:spPr>
        <a:xfrm>
          <a:off x="2163791" y="48016608"/>
          <a:ext cx="1645920" cy="393191"/>
        </a:xfrm>
        <a:prstGeom prst="homePlate">
          <a:avLst/>
        </a:prstGeom>
        <a:solidFill>
          <a:schemeClr val="accent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lang="fr-FR" sz="1600"/>
            <a:t>Fill in PF5</a:t>
          </a:r>
        </a:p>
      </xdr:txBody>
    </xdr:sp>
    <xdr:clientData/>
  </xdr:twoCellAnchor>
  <xdr:twoCellAnchor>
    <xdr:from>
      <xdr:col>3</xdr:col>
      <xdr:colOff>700137</xdr:colOff>
      <xdr:row>113</xdr:row>
      <xdr:rowOff>48425</xdr:rowOff>
    </xdr:from>
    <xdr:to>
      <xdr:col>4</xdr:col>
      <xdr:colOff>1523300</xdr:colOff>
      <xdr:row>115</xdr:row>
      <xdr:rowOff>58197</xdr:rowOff>
    </xdr:to>
    <xdr:sp macro="" textlink="">
      <xdr:nvSpPr>
        <xdr:cNvPr id="43" name="Signalisation droite 42">
          <a:hlinkClick xmlns:r="http://schemas.openxmlformats.org/officeDocument/2006/relationships" r:id="rId7"/>
          <a:extLst>
            <a:ext uri="{FF2B5EF4-FFF2-40B4-BE49-F238E27FC236}">
              <a16:creationId xmlns:a16="http://schemas.microsoft.com/office/drawing/2014/main" id="{FBF4468F-C5C7-7D42-AB44-AA748514BB67}"/>
            </a:ext>
          </a:extLst>
        </xdr:cNvPr>
        <xdr:cNvSpPr/>
      </xdr:nvSpPr>
      <xdr:spPr>
        <a:xfrm>
          <a:off x="5805537" y="47025725"/>
          <a:ext cx="1648663" cy="390772"/>
        </a:xfrm>
        <a:prstGeom prst="homePlate">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lang="fr-FR" sz="1600"/>
            <a:t>Fill in</a:t>
          </a:r>
          <a:r>
            <a:rPr lang="fr-FR" sz="1600" baseline="0"/>
            <a:t> </a:t>
          </a:r>
          <a:r>
            <a:rPr lang="fr-FR" sz="1600"/>
            <a:t>CF4</a:t>
          </a:r>
        </a:p>
      </xdr:txBody>
    </xdr:sp>
    <xdr:clientData/>
  </xdr:twoCellAnchor>
  <xdr:twoCellAnchor>
    <xdr:from>
      <xdr:col>1</xdr:col>
      <xdr:colOff>1262091</xdr:colOff>
      <xdr:row>110</xdr:row>
      <xdr:rowOff>180205</xdr:rowOff>
    </xdr:from>
    <xdr:to>
      <xdr:col>2</xdr:col>
      <xdr:colOff>1638011</xdr:colOff>
      <xdr:row>113</xdr:row>
      <xdr:rowOff>1896</xdr:rowOff>
    </xdr:to>
    <xdr:sp macro="" textlink="">
      <xdr:nvSpPr>
        <xdr:cNvPr id="44" name="Signalisation droite 43">
          <a:hlinkClick xmlns:r="http://schemas.openxmlformats.org/officeDocument/2006/relationships" r:id="rId8"/>
          <a:extLst>
            <a:ext uri="{FF2B5EF4-FFF2-40B4-BE49-F238E27FC236}">
              <a16:creationId xmlns:a16="http://schemas.microsoft.com/office/drawing/2014/main" id="{BB3F99BB-F2AB-6949-8B84-118F1FA72724}"/>
            </a:ext>
          </a:extLst>
        </xdr:cNvPr>
        <xdr:cNvSpPr/>
      </xdr:nvSpPr>
      <xdr:spPr>
        <a:xfrm>
          <a:off x="2163791" y="46586005"/>
          <a:ext cx="1645920" cy="393191"/>
        </a:xfrm>
        <a:prstGeom prst="homePlate">
          <a:avLst/>
        </a:prstGeom>
        <a:solidFill>
          <a:schemeClr val="accent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lang="fr-FR" sz="1600"/>
            <a:t>Fill in PF2</a:t>
          </a:r>
        </a:p>
      </xdr:txBody>
    </xdr:sp>
    <xdr:clientData/>
  </xdr:twoCellAnchor>
  <xdr:twoCellAnchor>
    <xdr:from>
      <xdr:col>2</xdr:col>
      <xdr:colOff>1830336</xdr:colOff>
      <xdr:row>109</xdr:row>
      <xdr:rowOff>111509</xdr:rowOff>
    </xdr:from>
    <xdr:to>
      <xdr:col>3</xdr:col>
      <xdr:colOff>542556</xdr:colOff>
      <xdr:row>111</xdr:row>
      <xdr:rowOff>121279</xdr:rowOff>
    </xdr:to>
    <xdr:sp macro="" textlink="">
      <xdr:nvSpPr>
        <xdr:cNvPr id="45" name="Signalisation droite 44">
          <a:hlinkClick xmlns:r="http://schemas.openxmlformats.org/officeDocument/2006/relationships" r:id="rId9"/>
          <a:extLst>
            <a:ext uri="{FF2B5EF4-FFF2-40B4-BE49-F238E27FC236}">
              <a16:creationId xmlns:a16="http://schemas.microsoft.com/office/drawing/2014/main" id="{33EDBF18-CF7D-0B43-877E-9C43AFEFD7D8}"/>
            </a:ext>
          </a:extLst>
        </xdr:cNvPr>
        <xdr:cNvSpPr/>
      </xdr:nvSpPr>
      <xdr:spPr>
        <a:xfrm>
          <a:off x="4002036" y="46326809"/>
          <a:ext cx="1645920" cy="390770"/>
        </a:xfrm>
        <a:prstGeom prst="homePlate">
          <a:avLst/>
        </a:prstGeom>
        <a:solidFill>
          <a:schemeClr val="accent1">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lang="fr-FR" sz="1600"/>
            <a:t>Fill in  SF1</a:t>
          </a:r>
        </a:p>
      </xdr:txBody>
    </xdr:sp>
    <xdr:clientData/>
  </xdr:twoCellAnchor>
  <xdr:twoCellAnchor>
    <xdr:from>
      <xdr:col>2</xdr:col>
      <xdr:colOff>1830336</xdr:colOff>
      <xdr:row>114</xdr:row>
      <xdr:rowOff>116517</xdr:rowOff>
    </xdr:from>
    <xdr:to>
      <xdr:col>3</xdr:col>
      <xdr:colOff>542556</xdr:colOff>
      <xdr:row>116</xdr:row>
      <xdr:rowOff>128708</xdr:rowOff>
    </xdr:to>
    <xdr:sp macro="" textlink="">
      <xdr:nvSpPr>
        <xdr:cNvPr id="46" name="Signalisation droite 45">
          <a:hlinkClick xmlns:r="http://schemas.openxmlformats.org/officeDocument/2006/relationships" r:id="rId10"/>
          <a:extLst>
            <a:ext uri="{FF2B5EF4-FFF2-40B4-BE49-F238E27FC236}">
              <a16:creationId xmlns:a16="http://schemas.microsoft.com/office/drawing/2014/main" id="{8EDB024C-91E9-DE4B-AAAD-A74BEA35EFBE}"/>
            </a:ext>
          </a:extLst>
        </xdr:cNvPr>
        <xdr:cNvSpPr/>
      </xdr:nvSpPr>
      <xdr:spPr>
        <a:xfrm>
          <a:off x="4002036" y="47284317"/>
          <a:ext cx="1645920" cy="393191"/>
        </a:xfrm>
        <a:prstGeom prst="homePlate">
          <a:avLst/>
        </a:prstGeom>
        <a:solidFill>
          <a:schemeClr val="accent1">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lang="fr-FR" sz="1600"/>
            <a:t>Fill in SF3</a:t>
          </a:r>
        </a:p>
      </xdr:txBody>
    </xdr:sp>
    <xdr:clientData/>
  </xdr:twoCellAnchor>
  <xdr:twoCellAnchor>
    <xdr:from>
      <xdr:col>2</xdr:col>
      <xdr:colOff>1830336</xdr:colOff>
      <xdr:row>117</xdr:row>
      <xdr:rowOff>24982</xdr:rowOff>
    </xdr:from>
    <xdr:to>
      <xdr:col>3</xdr:col>
      <xdr:colOff>542556</xdr:colOff>
      <xdr:row>119</xdr:row>
      <xdr:rowOff>37175</xdr:rowOff>
    </xdr:to>
    <xdr:sp macro="" textlink="">
      <xdr:nvSpPr>
        <xdr:cNvPr id="47" name="Signalisation droite 46">
          <a:hlinkClick xmlns:r="http://schemas.openxmlformats.org/officeDocument/2006/relationships" r:id="rId11"/>
          <a:extLst>
            <a:ext uri="{FF2B5EF4-FFF2-40B4-BE49-F238E27FC236}">
              <a16:creationId xmlns:a16="http://schemas.microsoft.com/office/drawing/2014/main" id="{EA26A0CE-771D-E645-AE21-42421BCA6DC6}"/>
            </a:ext>
          </a:extLst>
        </xdr:cNvPr>
        <xdr:cNvSpPr/>
      </xdr:nvSpPr>
      <xdr:spPr>
        <a:xfrm>
          <a:off x="4002036" y="47764282"/>
          <a:ext cx="1645920" cy="393193"/>
        </a:xfrm>
        <a:prstGeom prst="homePlate">
          <a:avLst/>
        </a:prstGeom>
        <a:solidFill>
          <a:schemeClr val="accent1">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lang="fr-FR" sz="1600"/>
            <a:t>Fill in SF4</a:t>
          </a:r>
        </a:p>
      </xdr:txBody>
    </xdr:sp>
    <xdr:clientData/>
  </xdr:twoCellAnchor>
  <xdr:twoCellAnchor>
    <xdr:from>
      <xdr:col>2</xdr:col>
      <xdr:colOff>1830336</xdr:colOff>
      <xdr:row>112</xdr:row>
      <xdr:rowOff>17552</xdr:rowOff>
    </xdr:from>
    <xdr:to>
      <xdr:col>3</xdr:col>
      <xdr:colOff>542556</xdr:colOff>
      <xdr:row>114</xdr:row>
      <xdr:rowOff>29744</xdr:rowOff>
    </xdr:to>
    <xdr:sp macro="" textlink="">
      <xdr:nvSpPr>
        <xdr:cNvPr id="48" name="Signalisation droite 47">
          <a:hlinkClick xmlns:r="http://schemas.openxmlformats.org/officeDocument/2006/relationships" r:id="rId12"/>
          <a:extLst>
            <a:ext uri="{FF2B5EF4-FFF2-40B4-BE49-F238E27FC236}">
              <a16:creationId xmlns:a16="http://schemas.microsoft.com/office/drawing/2014/main" id="{17A29A38-176F-D24F-BEE3-30EAF245F4B5}"/>
            </a:ext>
          </a:extLst>
        </xdr:cNvPr>
        <xdr:cNvSpPr/>
      </xdr:nvSpPr>
      <xdr:spPr>
        <a:xfrm>
          <a:off x="4002036" y="46804352"/>
          <a:ext cx="1645920" cy="393192"/>
        </a:xfrm>
        <a:prstGeom prst="homePlate">
          <a:avLst/>
        </a:prstGeom>
        <a:solidFill>
          <a:schemeClr val="accent1">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lang="fr-FR" sz="1600"/>
            <a:t>Fill in SF2</a:t>
          </a:r>
        </a:p>
      </xdr:txBody>
    </xdr:sp>
    <xdr:clientData/>
  </xdr:twoCellAnchor>
  <xdr:twoCellAnchor>
    <xdr:from>
      <xdr:col>2</xdr:col>
      <xdr:colOff>2349500</xdr:colOff>
      <xdr:row>0</xdr:row>
      <xdr:rowOff>63500</xdr:rowOff>
    </xdr:from>
    <xdr:to>
      <xdr:col>4</xdr:col>
      <xdr:colOff>661238</xdr:colOff>
      <xdr:row>1</xdr:row>
      <xdr:rowOff>136894</xdr:rowOff>
    </xdr:to>
    <xdr:sp macro="" textlink="">
      <xdr:nvSpPr>
        <xdr:cNvPr id="49" name="Flèche vers le bas 48">
          <a:extLst>
            <a:ext uri="{FF2B5EF4-FFF2-40B4-BE49-F238E27FC236}">
              <a16:creationId xmlns:a16="http://schemas.microsoft.com/office/drawing/2014/main" id="{105F7766-BCD0-6143-BD48-35AB47426449}"/>
            </a:ext>
          </a:extLst>
        </xdr:cNvPr>
        <xdr:cNvSpPr/>
      </xdr:nvSpPr>
      <xdr:spPr>
        <a:xfrm>
          <a:off x="4521200" y="63500"/>
          <a:ext cx="2070938" cy="263894"/>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fr-FR" sz="1100"/>
            <a:t>use filtre</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2</xdr:col>
      <xdr:colOff>2171700</xdr:colOff>
      <xdr:row>0</xdr:row>
      <xdr:rowOff>76200</xdr:rowOff>
    </xdr:from>
    <xdr:to>
      <xdr:col>4</xdr:col>
      <xdr:colOff>520700</xdr:colOff>
      <xdr:row>1</xdr:row>
      <xdr:rowOff>139700</xdr:rowOff>
    </xdr:to>
    <xdr:sp macro="" textlink="">
      <xdr:nvSpPr>
        <xdr:cNvPr id="34" name="Flèche vers le bas 33">
          <a:extLst>
            <a:ext uri="{FF2B5EF4-FFF2-40B4-BE49-F238E27FC236}">
              <a16:creationId xmlns:a16="http://schemas.microsoft.com/office/drawing/2014/main" id="{00000000-0008-0000-0500-000022000000}"/>
            </a:ext>
          </a:extLst>
        </xdr:cNvPr>
        <xdr:cNvSpPr/>
      </xdr:nvSpPr>
      <xdr:spPr>
        <a:xfrm>
          <a:off x="4089400" y="76200"/>
          <a:ext cx="1638300" cy="25400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fr-FR" sz="1100"/>
            <a:t>use filtre</a:t>
          </a:r>
        </a:p>
      </xdr:txBody>
    </xdr:sp>
    <xdr:clientData/>
  </xdr:twoCellAnchor>
  <xdr:twoCellAnchor>
    <xdr:from>
      <xdr:col>2</xdr:col>
      <xdr:colOff>42891</xdr:colOff>
      <xdr:row>28</xdr:row>
      <xdr:rowOff>88900</xdr:rowOff>
    </xdr:from>
    <xdr:to>
      <xdr:col>2</xdr:col>
      <xdr:colOff>1688811</xdr:colOff>
      <xdr:row>31</xdr:row>
      <xdr:rowOff>155486</xdr:rowOff>
    </xdr:to>
    <xdr:sp macro="" textlink="">
      <xdr:nvSpPr>
        <xdr:cNvPr id="17" name="Signalisation droite 16">
          <a:hlinkClick xmlns:r="http://schemas.openxmlformats.org/officeDocument/2006/relationships" r:id="rId1"/>
          <a:extLst>
            <a:ext uri="{FF2B5EF4-FFF2-40B4-BE49-F238E27FC236}">
              <a16:creationId xmlns:a16="http://schemas.microsoft.com/office/drawing/2014/main" id="{D00BBE99-FC57-5349-99EE-75D3EDEBCB35}"/>
            </a:ext>
          </a:extLst>
        </xdr:cNvPr>
        <xdr:cNvSpPr/>
      </xdr:nvSpPr>
      <xdr:spPr>
        <a:xfrm>
          <a:off x="1960591" y="11404600"/>
          <a:ext cx="1645920" cy="638086"/>
        </a:xfrm>
        <a:prstGeom prst="homePlate">
          <a:avLst/>
        </a:prstGeom>
        <a:solidFill>
          <a:schemeClr val="accent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fr-FR" sz="1600"/>
            <a:t>Go to the</a:t>
          </a:r>
          <a:r>
            <a:rPr lang="fr-FR" sz="1600" baseline="0"/>
            <a:t> dashborad</a:t>
          </a:r>
          <a:endParaRPr lang="fr-FR" sz="1600"/>
        </a:p>
      </xdr:txBody>
    </xdr:sp>
    <xdr:clientData/>
  </xdr:twoCellAnchor>
  <xdr:twoCellAnchor>
    <xdr:from>
      <xdr:col>0</xdr:col>
      <xdr:colOff>165100</xdr:colOff>
      <xdr:row>28</xdr:row>
      <xdr:rowOff>90118</xdr:rowOff>
    </xdr:from>
    <xdr:to>
      <xdr:col>1</xdr:col>
      <xdr:colOff>966677</xdr:colOff>
      <xdr:row>31</xdr:row>
      <xdr:rowOff>163759</xdr:rowOff>
    </xdr:to>
    <xdr:grpSp>
      <xdr:nvGrpSpPr>
        <xdr:cNvPr id="18" name="Groupe 17">
          <a:hlinkClick xmlns:r="http://schemas.openxmlformats.org/officeDocument/2006/relationships" r:id="rId2"/>
          <a:extLst>
            <a:ext uri="{FF2B5EF4-FFF2-40B4-BE49-F238E27FC236}">
              <a16:creationId xmlns:a16="http://schemas.microsoft.com/office/drawing/2014/main" id="{3FD8BADC-75E2-434E-A336-F645D8C630FD}"/>
            </a:ext>
          </a:extLst>
        </xdr:cNvPr>
        <xdr:cNvGrpSpPr/>
      </xdr:nvGrpSpPr>
      <xdr:grpSpPr>
        <a:xfrm>
          <a:off x="165100" y="11367718"/>
          <a:ext cx="1515952" cy="645141"/>
          <a:chOff x="1447800" y="6438900"/>
          <a:chExt cx="1638300" cy="723900"/>
        </a:xfrm>
      </xdr:grpSpPr>
      <xdr:sp macro="" textlink="">
        <xdr:nvSpPr>
          <xdr:cNvPr id="19" name="Signalisation droite 18">
            <a:extLst>
              <a:ext uri="{FF2B5EF4-FFF2-40B4-BE49-F238E27FC236}">
                <a16:creationId xmlns:a16="http://schemas.microsoft.com/office/drawing/2014/main" id="{713AFC49-C700-EE49-879B-C639E1D792B3}"/>
              </a:ext>
            </a:extLst>
          </xdr:cNvPr>
          <xdr:cNvSpPr/>
        </xdr:nvSpPr>
        <xdr:spPr>
          <a:xfrm rot="10800000">
            <a:off x="1447800" y="6438900"/>
            <a:ext cx="1638300" cy="723900"/>
          </a:xfrm>
          <a:prstGeom prst="homePlat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sp macro="" textlink="">
        <xdr:nvSpPr>
          <xdr:cNvPr id="35" name="ZoneTexte 34">
            <a:extLst>
              <a:ext uri="{FF2B5EF4-FFF2-40B4-BE49-F238E27FC236}">
                <a16:creationId xmlns:a16="http://schemas.microsoft.com/office/drawing/2014/main" id="{83F3C725-54A4-C04C-A8AE-C2E789AF4A57}"/>
              </a:ext>
            </a:extLst>
          </xdr:cNvPr>
          <xdr:cNvSpPr txBox="1"/>
        </xdr:nvSpPr>
        <xdr:spPr>
          <a:xfrm>
            <a:off x="1739900" y="6629400"/>
            <a:ext cx="1217706" cy="3427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lvl="0" indent="0" algn="l" defTabSz="914400" eaLnBrk="1" fontAlgn="auto" latinLnBrk="0" hangingPunct="1">
              <a:lnSpc>
                <a:spcPct val="100000"/>
              </a:lnSpc>
              <a:spcBef>
                <a:spcPts val="0"/>
              </a:spcBef>
              <a:spcAft>
                <a:spcPts val="0"/>
              </a:spcAft>
              <a:buClrTx/>
              <a:buSzTx/>
              <a:buFontTx/>
              <a:buNone/>
              <a:tabLst/>
              <a:defRPr/>
            </a:pPr>
            <a:r>
              <a:rPr lang="fr-FR" sz="1600">
                <a:solidFill>
                  <a:schemeClr val="bg1"/>
                </a:solidFill>
              </a:rPr>
              <a:t>Instructions </a:t>
            </a:r>
          </a:p>
        </xdr:txBody>
      </xdr:sp>
    </xdr:grpSp>
    <xdr:clientData/>
  </xdr:twoCellAnchor>
  <xdr:twoCellAnchor>
    <xdr:from>
      <xdr:col>2</xdr:col>
      <xdr:colOff>42891</xdr:colOff>
      <xdr:row>32</xdr:row>
      <xdr:rowOff>48660</xdr:rowOff>
    </xdr:from>
    <xdr:to>
      <xdr:col>2</xdr:col>
      <xdr:colOff>1688811</xdr:colOff>
      <xdr:row>34</xdr:row>
      <xdr:rowOff>58430</xdr:rowOff>
    </xdr:to>
    <xdr:sp macro="" textlink="">
      <xdr:nvSpPr>
        <xdr:cNvPr id="36" name="Signalisation droite 35">
          <a:hlinkClick xmlns:r="http://schemas.openxmlformats.org/officeDocument/2006/relationships" r:id="rId3"/>
          <a:extLst>
            <a:ext uri="{FF2B5EF4-FFF2-40B4-BE49-F238E27FC236}">
              <a16:creationId xmlns:a16="http://schemas.microsoft.com/office/drawing/2014/main" id="{1E37C911-3F20-FC40-8A95-F41E2DD6867A}"/>
            </a:ext>
          </a:extLst>
        </xdr:cNvPr>
        <xdr:cNvSpPr/>
      </xdr:nvSpPr>
      <xdr:spPr>
        <a:xfrm>
          <a:off x="1960591" y="12126360"/>
          <a:ext cx="1645920" cy="390770"/>
        </a:xfrm>
        <a:prstGeom prst="homePlate">
          <a:avLst/>
        </a:prstGeom>
        <a:solidFill>
          <a:schemeClr val="accent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lang="fr-FR" sz="1600"/>
            <a:t>Fill in  PF1</a:t>
          </a:r>
        </a:p>
      </xdr:txBody>
    </xdr:sp>
    <xdr:clientData/>
  </xdr:twoCellAnchor>
  <xdr:twoCellAnchor>
    <xdr:from>
      <xdr:col>2</xdr:col>
      <xdr:colOff>42891</xdr:colOff>
      <xdr:row>37</xdr:row>
      <xdr:rowOff>47471</xdr:rowOff>
    </xdr:from>
    <xdr:to>
      <xdr:col>2</xdr:col>
      <xdr:colOff>1688811</xdr:colOff>
      <xdr:row>39</xdr:row>
      <xdr:rowOff>59664</xdr:rowOff>
    </xdr:to>
    <xdr:sp macro="" textlink="">
      <xdr:nvSpPr>
        <xdr:cNvPr id="37" name="Signalisation droite 36">
          <a:hlinkClick xmlns:r="http://schemas.openxmlformats.org/officeDocument/2006/relationships" r:id="rId4"/>
          <a:extLst>
            <a:ext uri="{FF2B5EF4-FFF2-40B4-BE49-F238E27FC236}">
              <a16:creationId xmlns:a16="http://schemas.microsoft.com/office/drawing/2014/main" id="{7198C997-4843-AB42-A628-25D56DD580BE}"/>
            </a:ext>
          </a:extLst>
        </xdr:cNvPr>
        <xdr:cNvSpPr/>
      </xdr:nvSpPr>
      <xdr:spPr>
        <a:xfrm>
          <a:off x="1960591" y="13077671"/>
          <a:ext cx="1645920" cy="393193"/>
        </a:xfrm>
        <a:prstGeom prst="homePlate">
          <a:avLst/>
        </a:prstGeom>
        <a:solidFill>
          <a:schemeClr val="accent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lang="fr-FR" sz="1600"/>
            <a:t>Fill in PF3</a:t>
          </a:r>
        </a:p>
      </xdr:txBody>
    </xdr:sp>
    <xdr:clientData/>
  </xdr:twoCellAnchor>
  <xdr:twoCellAnchor>
    <xdr:from>
      <xdr:col>2</xdr:col>
      <xdr:colOff>42891</xdr:colOff>
      <xdr:row>39</xdr:row>
      <xdr:rowOff>143339</xdr:rowOff>
    </xdr:from>
    <xdr:to>
      <xdr:col>2</xdr:col>
      <xdr:colOff>1688811</xdr:colOff>
      <xdr:row>41</xdr:row>
      <xdr:rowOff>155530</xdr:rowOff>
    </xdr:to>
    <xdr:sp macro="" textlink="">
      <xdr:nvSpPr>
        <xdr:cNvPr id="38" name="Signalisation droite 37">
          <a:hlinkClick xmlns:r="http://schemas.openxmlformats.org/officeDocument/2006/relationships" r:id="rId5"/>
          <a:extLst>
            <a:ext uri="{FF2B5EF4-FFF2-40B4-BE49-F238E27FC236}">
              <a16:creationId xmlns:a16="http://schemas.microsoft.com/office/drawing/2014/main" id="{AA624051-A0EE-8A4F-A3B6-46977E40785E}"/>
            </a:ext>
          </a:extLst>
        </xdr:cNvPr>
        <xdr:cNvSpPr/>
      </xdr:nvSpPr>
      <xdr:spPr>
        <a:xfrm>
          <a:off x="1960591" y="13554539"/>
          <a:ext cx="1645920" cy="393191"/>
        </a:xfrm>
        <a:prstGeom prst="homePlate">
          <a:avLst/>
        </a:prstGeom>
        <a:solidFill>
          <a:schemeClr val="accent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lang="fr-FR" sz="1600"/>
            <a:t>Fill in PF4</a:t>
          </a:r>
        </a:p>
      </xdr:txBody>
    </xdr:sp>
    <xdr:clientData/>
  </xdr:twoCellAnchor>
  <xdr:twoCellAnchor>
    <xdr:from>
      <xdr:col>2</xdr:col>
      <xdr:colOff>42891</xdr:colOff>
      <xdr:row>42</xdr:row>
      <xdr:rowOff>48708</xdr:rowOff>
    </xdr:from>
    <xdr:to>
      <xdr:col>2</xdr:col>
      <xdr:colOff>1688811</xdr:colOff>
      <xdr:row>44</xdr:row>
      <xdr:rowOff>60899</xdr:rowOff>
    </xdr:to>
    <xdr:sp macro="" textlink="">
      <xdr:nvSpPr>
        <xdr:cNvPr id="39" name="Signalisation droite 38">
          <a:hlinkClick xmlns:r="http://schemas.openxmlformats.org/officeDocument/2006/relationships" r:id="rId6"/>
          <a:extLst>
            <a:ext uri="{FF2B5EF4-FFF2-40B4-BE49-F238E27FC236}">
              <a16:creationId xmlns:a16="http://schemas.microsoft.com/office/drawing/2014/main" id="{5AD22D42-B607-7E4B-AF2A-D49ACC7702BC}"/>
            </a:ext>
          </a:extLst>
        </xdr:cNvPr>
        <xdr:cNvSpPr/>
      </xdr:nvSpPr>
      <xdr:spPr>
        <a:xfrm>
          <a:off x="1960591" y="14031408"/>
          <a:ext cx="1645920" cy="393191"/>
        </a:xfrm>
        <a:prstGeom prst="homePlate">
          <a:avLst/>
        </a:prstGeom>
        <a:solidFill>
          <a:schemeClr val="accent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lang="fr-FR" sz="1600"/>
            <a:t>Fill in PF5</a:t>
          </a:r>
        </a:p>
      </xdr:txBody>
    </xdr:sp>
    <xdr:clientData/>
  </xdr:twoCellAnchor>
  <xdr:twoCellAnchor>
    <xdr:from>
      <xdr:col>4</xdr:col>
      <xdr:colOff>395337</xdr:colOff>
      <xdr:row>37</xdr:row>
      <xdr:rowOff>10325</xdr:rowOff>
    </xdr:from>
    <xdr:to>
      <xdr:col>4</xdr:col>
      <xdr:colOff>2044000</xdr:colOff>
      <xdr:row>39</xdr:row>
      <xdr:rowOff>20097</xdr:rowOff>
    </xdr:to>
    <xdr:sp macro="" textlink="">
      <xdr:nvSpPr>
        <xdr:cNvPr id="40" name="Signalisation droite 39">
          <a:hlinkClick xmlns:r="http://schemas.openxmlformats.org/officeDocument/2006/relationships" r:id="rId7"/>
          <a:extLst>
            <a:ext uri="{FF2B5EF4-FFF2-40B4-BE49-F238E27FC236}">
              <a16:creationId xmlns:a16="http://schemas.microsoft.com/office/drawing/2014/main" id="{D1F24A06-1C61-784B-9131-BA44635FED31}"/>
            </a:ext>
          </a:extLst>
        </xdr:cNvPr>
        <xdr:cNvSpPr/>
      </xdr:nvSpPr>
      <xdr:spPr>
        <a:xfrm>
          <a:off x="5602337" y="13040525"/>
          <a:ext cx="1648663" cy="390772"/>
        </a:xfrm>
        <a:prstGeom prst="homePlate">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lang="fr-FR" sz="1600"/>
            <a:t>Fill in</a:t>
          </a:r>
          <a:r>
            <a:rPr lang="fr-FR" sz="1600" baseline="0"/>
            <a:t> </a:t>
          </a:r>
          <a:r>
            <a:rPr lang="fr-FR" sz="1600"/>
            <a:t>CF4</a:t>
          </a:r>
        </a:p>
      </xdr:txBody>
    </xdr:sp>
    <xdr:clientData/>
  </xdr:twoCellAnchor>
  <xdr:twoCellAnchor>
    <xdr:from>
      <xdr:col>2</xdr:col>
      <xdr:colOff>42891</xdr:colOff>
      <xdr:row>34</xdr:row>
      <xdr:rowOff>142105</xdr:rowOff>
    </xdr:from>
    <xdr:to>
      <xdr:col>2</xdr:col>
      <xdr:colOff>1688811</xdr:colOff>
      <xdr:row>36</xdr:row>
      <xdr:rowOff>154296</xdr:rowOff>
    </xdr:to>
    <xdr:sp macro="" textlink="">
      <xdr:nvSpPr>
        <xdr:cNvPr id="41" name="Signalisation droite 40">
          <a:hlinkClick xmlns:r="http://schemas.openxmlformats.org/officeDocument/2006/relationships" r:id="rId8"/>
          <a:extLst>
            <a:ext uri="{FF2B5EF4-FFF2-40B4-BE49-F238E27FC236}">
              <a16:creationId xmlns:a16="http://schemas.microsoft.com/office/drawing/2014/main" id="{57D632DB-C50C-1049-8AEB-9D4C66818292}"/>
            </a:ext>
          </a:extLst>
        </xdr:cNvPr>
        <xdr:cNvSpPr/>
      </xdr:nvSpPr>
      <xdr:spPr>
        <a:xfrm>
          <a:off x="1960591" y="12600805"/>
          <a:ext cx="1645920" cy="393191"/>
        </a:xfrm>
        <a:prstGeom prst="homePlate">
          <a:avLst/>
        </a:prstGeom>
        <a:solidFill>
          <a:schemeClr val="accent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lang="fr-FR" sz="1600"/>
            <a:t>Fill in PF2</a:t>
          </a:r>
        </a:p>
      </xdr:txBody>
    </xdr:sp>
    <xdr:clientData/>
  </xdr:twoCellAnchor>
  <xdr:twoCellAnchor>
    <xdr:from>
      <xdr:col>2</xdr:col>
      <xdr:colOff>1881136</xdr:colOff>
      <xdr:row>33</xdr:row>
      <xdr:rowOff>73409</xdr:rowOff>
    </xdr:from>
    <xdr:to>
      <xdr:col>4</xdr:col>
      <xdr:colOff>237756</xdr:colOff>
      <xdr:row>35</xdr:row>
      <xdr:rowOff>83179</xdr:rowOff>
    </xdr:to>
    <xdr:sp macro="" textlink="">
      <xdr:nvSpPr>
        <xdr:cNvPr id="42" name="Signalisation droite 41">
          <a:hlinkClick xmlns:r="http://schemas.openxmlformats.org/officeDocument/2006/relationships" r:id="rId9"/>
          <a:extLst>
            <a:ext uri="{FF2B5EF4-FFF2-40B4-BE49-F238E27FC236}">
              <a16:creationId xmlns:a16="http://schemas.microsoft.com/office/drawing/2014/main" id="{62243B0A-ABBE-4942-93EE-C255BD51193C}"/>
            </a:ext>
          </a:extLst>
        </xdr:cNvPr>
        <xdr:cNvSpPr/>
      </xdr:nvSpPr>
      <xdr:spPr>
        <a:xfrm>
          <a:off x="3798836" y="12341609"/>
          <a:ext cx="1645920" cy="390770"/>
        </a:xfrm>
        <a:prstGeom prst="homePlate">
          <a:avLst/>
        </a:prstGeom>
        <a:solidFill>
          <a:schemeClr val="accent1">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lang="fr-FR" sz="1600"/>
            <a:t>Fill in  SF1</a:t>
          </a:r>
        </a:p>
      </xdr:txBody>
    </xdr:sp>
    <xdr:clientData/>
  </xdr:twoCellAnchor>
  <xdr:twoCellAnchor>
    <xdr:from>
      <xdr:col>2</xdr:col>
      <xdr:colOff>1881136</xdr:colOff>
      <xdr:row>38</xdr:row>
      <xdr:rowOff>78417</xdr:rowOff>
    </xdr:from>
    <xdr:to>
      <xdr:col>4</xdr:col>
      <xdr:colOff>237756</xdr:colOff>
      <xdr:row>40</xdr:row>
      <xdr:rowOff>90608</xdr:rowOff>
    </xdr:to>
    <xdr:sp macro="" textlink="">
      <xdr:nvSpPr>
        <xdr:cNvPr id="43" name="Signalisation droite 42">
          <a:hlinkClick xmlns:r="http://schemas.openxmlformats.org/officeDocument/2006/relationships" r:id="rId10"/>
          <a:extLst>
            <a:ext uri="{FF2B5EF4-FFF2-40B4-BE49-F238E27FC236}">
              <a16:creationId xmlns:a16="http://schemas.microsoft.com/office/drawing/2014/main" id="{9786A3EA-068D-7A4F-83A2-65D45A699A0F}"/>
            </a:ext>
          </a:extLst>
        </xdr:cNvPr>
        <xdr:cNvSpPr/>
      </xdr:nvSpPr>
      <xdr:spPr>
        <a:xfrm>
          <a:off x="3798836" y="13299117"/>
          <a:ext cx="1645920" cy="393191"/>
        </a:xfrm>
        <a:prstGeom prst="homePlate">
          <a:avLst/>
        </a:prstGeom>
        <a:solidFill>
          <a:schemeClr val="accent1">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lang="fr-FR" sz="1600"/>
            <a:t>Fill in SF3</a:t>
          </a:r>
        </a:p>
      </xdr:txBody>
    </xdr:sp>
    <xdr:clientData/>
  </xdr:twoCellAnchor>
  <xdr:twoCellAnchor>
    <xdr:from>
      <xdr:col>2</xdr:col>
      <xdr:colOff>1881136</xdr:colOff>
      <xdr:row>40</xdr:row>
      <xdr:rowOff>177382</xdr:rowOff>
    </xdr:from>
    <xdr:to>
      <xdr:col>4</xdr:col>
      <xdr:colOff>237756</xdr:colOff>
      <xdr:row>42</xdr:row>
      <xdr:rowOff>189575</xdr:rowOff>
    </xdr:to>
    <xdr:sp macro="" textlink="">
      <xdr:nvSpPr>
        <xdr:cNvPr id="44" name="Signalisation droite 43">
          <a:hlinkClick xmlns:r="http://schemas.openxmlformats.org/officeDocument/2006/relationships" r:id="rId11"/>
          <a:extLst>
            <a:ext uri="{FF2B5EF4-FFF2-40B4-BE49-F238E27FC236}">
              <a16:creationId xmlns:a16="http://schemas.microsoft.com/office/drawing/2014/main" id="{7B815089-E616-8946-88EA-1901C566BE55}"/>
            </a:ext>
          </a:extLst>
        </xdr:cNvPr>
        <xdr:cNvSpPr/>
      </xdr:nvSpPr>
      <xdr:spPr>
        <a:xfrm>
          <a:off x="3798836" y="13779082"/>
          <a:ext cx="1645920" cy="393193"/>
        </a:xfrm>
        <a:prstGeom prst="homePlate">
          <a:avLst/>
        </a:prstGeom>
        <a:solidFill>
          <a:schemeClr val="accent1">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lang="fr-FR" sz="1600"/>
            <a:t>Fill in SF4</a:t>
          </a:r>
        </a:p>
      </xdr:txBody>
    </xdr:sp>
    <xdr:clientData/>
  </xdr:twoCellAnchor>
  <xdr:twoCellAnchor>
    <xdr:from>
      <xdr:col>2</xdr:col>
      <xdr:colOff>1881136</xdr:colOff>
      <xdr:row>35</xdr:row>
      <xdr:rowOff>169952</xdr:rowOff>
    </xdr:from>
    <xdr:to>
      <xdr:col>4</xdr:col>
      <xdr:colOff>237756</xdr:colOff>
      <xdr:row>37</xdr:row>
      <xdr:rowOff>182144</xdr:rowOff>
    </xdr:to>
    <xdr:sp macro="" textlink="">
      <xdr:nvSpPr>
        <xdr:cNvPr id="45" name="Signalisation droite 44">
          <a:hlinkClick xmlns:r="http://schemas.openxmlformats.org/officeDocument/2006/relationships" r:id="rId12"/>
          <a:extLst>
            <a:ext uri="{FF2B5EF4-FFF2-40B4-BE49-F238E27FC236}">
              <a16:creationId xmlns:a16="http://schemas.microsoft.com/office/drawing/2014/main" id="{70FF205F-0D2E-304D-8DE6-CA205C5A5860}"/>
            </a:ext>
          </a:extLst>
        </xdr:cNvPr>
        <xdr:cNvSpPr/>
      </xdr:nvSpPr>
      <xdr:spPr>
        <a:xfrm>
          <a:off x="3798836" y="12819152"/>
          <a:ext cx="1645920" cy="393192"/>
        </a:xfrm>
        <a:prstGeom prst="homePlate">
          <a:avLst/>
        </a:prstGeom>
        <a:solidFill>
          <a:schemeClr val="accent1">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lang="fr-FR" sz="1600"/>
            <a:t>Fill in SF2</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995391</xdr:colOff>
      <xdr:row>23</xdr:row>
      <xdr:rowOff>0</xdr:rowOff>
    </xdr:from>
    <xdr:to>
      <xdr:col>2</xdr:col>
      <xdr:colOff>1485611</xdr:colOff>
      <xdr:row>26</xdr:row>
      <xdr:rowOff>66586</xdr:rowOff>
    </xdr:to>
    <xdr:sp macro="" textlink="">
      <xdr:nvSpPr>
        <xdr:cNvPr id="21" name="Signalisation droite 20">
          <a:hlinkClick xmlns:r="http://schemas.openxmlformats.org/officeDocument/2006/relationships" r:id="rId1"/>
          <a:extLst>
            <a:ext uri="{FF2B5EF4-FFF2-40B4-BE49-F238E27FC236}">
              <a16:creationId xmlns:a16="http://schemas.microsoft.com/office/drawing/2014/main" id="{036195F5-7221-F645-AF05-246BDAA21C9E}"/>
            </a:ext>
          </a:extLst>
        </xdr:cNvPr>
        <xdr:cNvSpPr/>
      </xdr:nvSpPr>
      <xdr:spPr>
        <a:xfrm>
          <a:off x="1820891" y="10248900"/>
          <a:ext cx="1645920" cy="638086"/>
        </a:xfrm>
        <a:prstGeom prst="homePlate">
          <a:avLst/>
        </a:prstGeom>
        <a:solidFill>
          <a:schemeClr val="accent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fr-FR" sz="1600"/>
            <a:t>Go to the</a:t>
          </a:r>
          <a:r>
            <a:rPr lang="fr-FR" sz="1600" baseline="0"/>
            <a:t> dashborad</a:t>
          </a:r>
          <a:endParaRPr lang="fr-FR" sz="1600"/>
        </a:p>
      </xdr:txBody>
    </xdr:sp>
    <xdr:clientData/>
  </xdr:twoCellAnchor>
  <xdr:twoCellAnchor>
    <xdr:from>
      <xdr:col>0</xdr:col>
      <xdr:colOff>63500</xdr:colOff>
      <xdr:row>23</xdr:row>
      <xdr:rowOff>1218</xdr:rowOff>
    </xdr:from>
    <xdr:to>
      <xdr:col>1</xdr:col>
      <xdr:colOff>877777</xdr:colOff>
      <xdr:row>26</xdr:row>
      <xdr:rowOff>74859</xdr:rowOff>
    </xdr:to>
    <xdr:grpSp>
      <xdr:nvGrpSpPr>
        <xdr:cNvPr id="22" name="Groupe 21">
          <a:hlinkClick xmlns:r="http://schemas.openxmlformats.org/officeDocument/2006/relationships" r:id="rId2"/>
          <a:extLst>
            <a:ext uri="{FF2B5EF4-FFF2-40B4-BE49-F238E27FC236}">
              <a16:creationId xmlns:a16="http://schemas.microsoft.com/office/drawing/2014/main" id="{17660BDE-9DDB-B041-B6F9-0ADBA2E217C9}"/>
            </a:ext>
          </a:extLst>
        </xdr:cNvPr>
        <xdr:cNvGrpSpPr/>
      </xdr:nvGrpSpPr>
      <xdr:grpSpPr>
        <a:xfrm>
          <a:off x="63500" y="10221543"/>
          <a:ext cx="1576277" cy="645141"/>
          <a:chOff x="1447800" y="6438900"/>
          <a:chExt cx="1638300" cy="723900"/>
        </a:xfrm>
      </xdr:grpSpPr>
      <xdr:sp macro="" textlink="">
        <xdr:nvSpPr>
          <xdr:cNvPr id="23" name="Signalisation droite 22">
            <a:extLst>
              <a:ext uri="{FF2B5EF4-FFF2-40B4-BE49-F238E27FC236}">
                <a16:creationId xmlns:a16="http://schemas.microsoft.com/office/drawing/2014/main" id="{B456786A-A7B3-9540-89B1-AC1FE034AE25}"/>
              </a:ext>
            </a:extLst>
          </xdr:cNvPr>
          <xdr:cNvSpPr/>
        </xdr:nvSpPr>
        <xdr:spPr>
          <a:xfrm rot="10800000">
            <a:off x="1447800" y="6438900"/>
            <a:ext cx="1638300" cy="723900"/>
          </a:xfrm>
          <a:prstGeom prst="homePlat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sp macro="" textlink="">
        <xdr:nvSpPr>
          <xdr:cNvPr id="24" name="ZoneTexte 23">
            <a:extLst>
              <a:ext uri="{FF2B5EF4-FFF2-40B4-BE49-F238E27FC236}">
                <a16:creationId xmlns:a16="http://schemas.microsoft.com/office/drawing/2014/main" id="{A3EA6B0C-2DEC-804A-ACAE-F59BA03588AF}"/>
              </a:ext>
            </a:extLst>
          </xdr:cNvPr>
          <xdr:cNvSpPr txBox="1"/>
        </xdr:nvSpPr>
        <xdr:spPr>
          <a:xfrm>
            <a:off x="1739900" y="6629400"/>
            <a:ext cx="1217706" cy="3427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lvl="0" indent="0" algn="l" defTabSz="914400" eaLnBrk="1" fontAlgn="auto" latinLnBrk="0" hangingPunct="1">
              <a:lnSpc>
                <a:spcPct val="100000"/>
              </a:lnSpc>
              <a:spcBef>
                <a:spcPts val="0"/>
              </a:spcBef>
              <a:spcAft>
                <a:spcPts val="0"/>
              </a:spcAft>
              <a:buClrTx/>
              <a:buSzTx/>
              <a:buFontTx/>
              <a:buNone/>
              <a:tabLst/>
              <a:defRPr/>
            </a:pPr>
            <a:r>
              <a:rPr lang="fr-FR" sz="1600">
                <a:solidFill>
                  <a:schemeClr val="bg1"/>
                </a:solidFill>
              </a:rPr>
              <a:t>Instructions </a:t>
            </a:r>
          </a:p>
        </xdr:txBody>
      </xdr:sp>
    </xdr:grpSp>
    <xdr:clientData/>
  </xdr:twoCellAnchor>
  <xdr:twoCellAnchor>
    <xdr:from>
      <xdr:col>1</xdr:col>
      <xdr:colOff>995391</xdr:colOff>
      <xdr:row>26</xdr:row>
      <xdr:rowOff>150260</xdr:rowOff>
    </xdr:from>
    <xdr:to>
      <xdr:col>2</xdr:col>
      <xdr:colOff>1485611</xdr:colOff>
      <xdr:row>28</xdr:row>
      <xdr:rowOff>160030</xdr:rowOff>
    </xdr:to>
    <xdr:sp macro="" textlink="">
      <xdr:nvSpPr>
        <xdr:cNvPr id="25" name="Signalisation droite 24">
          <a:hlinkClick xmlns:r="http://schemas.openxmlformats.org/officeDocument/2006/relationships" r:id="rId3"/>
          <a:extLst>
            <a:ext uri="{FF2B5EF4-FFF2-40B4-BE49-F238E27FC236}">
              <a16:creationId xmlns:a16="http://schemas.microsoft.com/office/drawing/2014/main" id="{10089016-662A-8F4D-A499-A11F9FBEE5C9}"/>
            </a:ext>
          </a:extLst>
        </xdr:cNvPr>
        <xdr:cNvSpPr/>
      </xdr:nvSpPr>
      <xdr:spPr>
        <a:xfrm>
          <a:off x="1820891" y="10970660"/>
          <a:ext cx="1645920" cy="390770"/>
        </a:xfrm>
        <a:prstGeom prst="homePlate">
          <a:avLst/>
        </a:prstGeom>
        <a:solidFill>
          <a:schemeClr val="accent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lang="fr-FR" sz="1600"/>
            <a:t>Fill in  PF1</a:t>
          </a:r>
        </a:p>
      </xdr:txBody>
    </xdr:sp>
    <xdr:clientData/>
  </xdr:twoCellAnchor>
  <xdr:twoCellAnchor>
    <xdr:from>
      <xdr:col>1</xdr:col>
      <xdr:colOff>995391</xdr:colOff>
      <xdr:row>31</xdr:row>
      <xdr:rowOff>149071</xdr:rowOff>
    </xdr:from>
    <xdr:to>
      <xdr:col>2</xdr:col>
      <xdr:colOff>1485611</xdr:colOff>
      <xdr:row>33</xdr:row>
      <xdr:rowOff>161264</xdr:rowOff>
    </xdr:to>
    <xdr:sp macro="" textlink="">
      <xdr:nvSpPr>
        <xdr:cNvPr id="26" name="Signalisation droite 25">
          <a:hlinkClick xmlns:r="http://schemas.openxmlformats.org/officeDocument/2006/relationships" r:id="rId4"/>
          <a:extLst>
            <a:ext uri="{FF2B5EF4-FFF2-40B4-BE49-F238E27FC236}">
              <a16:creationId xmlns:a16="http://schemas.microsoft.com/office/drawing/2014/main" id="{A22FC61B-0F2F-E44D-8EE4-BEDC75F2428D}"/>
            </a:ext>
          </a:extLst>
        </xdr:cNvPr>
        <xdr:cNvSpPr/>
      </xdr:nvSpPr>
      <xdr:spPr>
        <a:xfrm>
          <a:off x="1820891" y="11921971"/>
          <a:ext cx="1645920" cy="393193"/>
        </a:xfrm>
        <a:prstGeom prst="homePlate">
          <a:avLst/>
        </a:prstGeom>
        <a:solidFill>
          <a:schemeClr val="accent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lang="fr-FR" sz="1600"/>
            <a:t>Fill in PF3</a:t>
          </a:r>
        </a:p>
      </xdr:txBody>
    </xdr:sp>
    <xdr:clientData/>
  </xdr:twoCellAnchor>
  <xdr:twoCellAnchor>
    <xdr:from>
      <xdr:col>1</xdr:col>
      <xdr:colOff>995391</xdr:colOff>
      <xdr:row>34</xdr:row>
      <xdr:rowOff>54439</xdr:rowOff>
    </xdr:from>
    <xdr:to>
      <xdr:col>2</xdr:col>
      <xdr:colOff>1485611</xdr:colOff>
      <xdr:row>36</xdr:row>
      <xdr:rowOff>66630</xdr:rowOff>
    </xdr:to>
    <xdr:sp macro="" textlink="">
      <xdr:nvSpPr>
        <xdr:cNvPr id="27" name="Signalisation droite 26">
          <a:hlinkClick xmlns:r="http://schemas.openxmlformats.org/officeDocument/2006/relationships" r:id="rId5"/>
          <a:extLst>
            <a:ext uri="{FF2B5EF4-FFF2-40B4-BE49-F238E27FC236}">
              <a16:creationId xmlns:a16="http://schemas.microsoft.com/office/drawing/2014/main" id="{49D0570C-E65D-A242-8C38-A8F6A698AE84}"/>
            </a:ext>
          </a:extLst>
        </xdr:cNvPr>
        <xdr:cNvSpPr/>
      </xdr:nvSpPr>
      <xdr:spPr>
        <a:xfrm>
          <a:off x="1820891" y="12398839"/>
          <a:ext cx="1645920" cy="393191"/>
        </a:xfrm>
        <a:prstGeom prst="homePlate">
          <a:avLst/>
        </a:prstGeom>
        <a:solidFill>
          <a:schemeClr val="accent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lang="fr-FR" sz="1600"/>
            <a:t>Fill in PF4</a:t>
          </a:r>
        </a:p>
      </xdr:txBody>
    </xdr:sp>
    <xdr:clientData/>
  </xdr:twoCellAnchor>
  <xdr:twoCellAnchor>
    <xdr:from>
      <xdr:col>1</xdr:col>
      <xdr:colOff>995391</xdr:colOff>
      <xdr:row>36</xdr:row>
      <xdr:rowOff>150308</xdr:rowOff>
    </xdr:from>
    <xdr:to>
      <xdr:col>2</xdr:col>
      <xdr:colOff>1485611</xdr:colOff>
      <xdr:row>38</xdr:row>
      <xdr:rowOff>162499</xdr:rowOff>
    </xdr:to>
    <xdr:sp macro="" textlink="">
      <xdr:nvSpPr>
        <xdr:cNvPr id="28" name="Signalisation droite 27">
          <a:hlinkClick xmlns:r="http://schemas.openxmlformats.org/officeDocument/2006/relationships" r:id="rId6"/>
          <a:extLst>
            <a:ext uri="{FF2B5EF4-FFF2-40B4-BE49-F238E27FC236}">
              <a16:creationId xmlns:a16="http://schemas.microsoft.com/office/drawing/2014/main" id="{26B57129-9926-9B4C-ADF2-AFFE50BC208A}"/>
            </a:ext>
          </a:extLst>
        </xdr:cNvPr>
        <xdr:cNvSpPr/>
      </xdr:nvSpPr>
      <xdr:spPr>
        <a:xfrm>
          <a:off x="1820891" y="12875708"/>
          <a:ext cx="1645920" cy="393191"/>
        </a:xfrm>
        <a:prstGeom prst="homePlate">
          <a:avLst/>
        </a:prstGeom>
        <a:solidFill>
          <a:schemeClr val="accent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lang="fr-FR" sz="1600"/>
            <a:t>Fill in PF5</a:t>
          </a:r>
        </a:p>
      </xdr:txBody>
    </xdr:sp>
    <xdr:clientData/>
  </xdr:twoCellAnchor>
  <xdr:twoCellAnchor>
    <xdr:from>
      <xdr:col>4</xdr:col>
      <xdr:colOff>433437</xdr:colOff>
      <xdr:row>31</xdr:row>
      <xdr:rowOff>111925</xdr:rowOff>
    </xdr:from>
    <xdr:to>
      <xdr:col>4</xdr:col>
      <xdr:colOff>2082100</xdr:colOff>
      <xdr:row>33</xdr:row>
      <xdr:rowOff>121697</xdr:rowOff>
    </xdr:to>
    <xdr:sp macro="" textlink="">
      <xdr:nvSpPr>
        <xdr:cNvPr id="29" name="Signalisation droite 28">
          <a:hlinkClick xmlns:r="http://schemas.openxmlformats.org/officeDocument/2006/relationships" r:id="rId7"/>
          <a:extLst>
            <a:ext uri="{FF2B5EF4-FFF2-40B4-BE49-F238E27FC236}">
              <a16:creationId xmlns:a16="http://schemas.microsoft.com/office/drawing/2014/main" id="{FFFC2BBA-EA65-DB4A-96B4-1C808006E955}"/>
            </a:ext>
          </a:extLst>
        </xdr:cNvPr>
        <xdr:cNvSpPr/>
      </xdr:nvSpPr>
      <xdr:spPr>
        <a:xfrm>
          <a:off x="5462637" y="11884825"/>
          <a:ext cx="1648663" cy="390772"/>
        </a:xfrm>
        <a:prstGeom prst="homePlate">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lang="fr-FR" sz="1600"/>
            <a:t>Fill in</a:t>
          </a:r>
          <a:r>
            <a:rPr lang="fr-FR" sz="1600" baseline="0"/>
            <a:t> </a:t>
          </a:r>
          <a:r>
            <a:rPr lang="fr-FR" sz="1600"/>
            <a:t>CF4</a:t>
          </a:r>
        </a:p>
      </xdr:txBody>
    </xdr:sp>
    <xdr:clientData/>
  </xdr:twoCellAnchor>
  <xdr:twoCellAnchor>
    <xdr:from>
      <xdr:col>1</xdr:col>
      <xdr:colOff>995391</xdr:colOff>
      <xdr:row>29</xdr:row>
      <xdr:rowOff>53205</xdr:rowOff>
    </xdr:from>
    <xdr:to>
      <xdr:col>2</xdr:col>
      <xdr:colOff>1485611</xdr:colOff>
      <xdr:row>31</xdr:row>
      <xdr:rowOff>65396</xdr:rowOff>
    </xdr:to>
    <xdr:sp macro="" textlink="">
      <xdr:nvSpPr>
        <xdr:cNvPr id="30" name="Signalisation droite 29">
          <a:hlinkClick xmlns:r="http://schemas.openxmlformats.org/officeDocument/2006/relationships" r:id="rId8"/>
          <a:extLst>
            <a:ext uri="{FF2B5EF4-FFF2-40B4-BE49-F238E27FC236}">
              <a16:creationId xmlns:a16="http://schemas.microsoft.com/office/drawing/2014/main" id="{C89331F9-DC45-3E48-AAFE-0C777D5EF6B7}"/>
            </a:ext>
          </a:extLst>
        </xdr:cNvPr>
        <xdr:cNvSpPr/>
      </xdr:nvSpPr>
      <xdr:spPr>
        <a:xfrm>
          <a:off x="1820891" y="11445105"/>
          <a:ext cx="1645920" cy="393191"/>
        </a:xfrm>
        <a:prstGeom prst="homePlate">
          <a:avLst/>
        </a:prstGeom>
        <a:solidFill>
          <a:schemeClr val="accent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lang="fr-FR" sz="1600"/>
            <a:t>Fill in PF2</a:t>
          </a:r>
        </a:p>
      </xdr:txBody>
    </xdr:sp>
    <xdr:clientData/>
  </xdr:twoCellAnchor>
  <xdr:twoCellAnchor>
    <xdr:from>
      <xdr:col>2</xdr:col>
      <xdr:colOff>1677936</xdr:colOff>
      <xdr:row>27</xdr:row>
      <xdr:rowOff>175009</xdr:rowOff>
    </xdr:from>
    <xdr:to>
      <xdr:col>4</xdr:col>
      <xdr:colOff>275856</xdr:colOff>
      <xdr:row>29</xdr:row>
      <xdr:rowOff>184779</xdr:rowOff>
    </xdr:to>
    <xdr:sp macro="" textlink="">
      <xdr:nvSpPr>
        <xdr:cNvPr id="31" name="Signalisation droite 30">
          <a:hlinkClick xmlns:r="http://schemas.openxmlformats.org/officeDocument/2006/relationships" r:id="rId9"/>
          <a:extLst>
            <a:ext uri="{FF2B5EF4-FFF2-40B4-BE49-F238E27FC236}">
              <a16:creationId xmlns:a16="http://schemas.microsoft.com/office/drawing/2014/main" id="{14EF873A-8FDB-7342-9852-6213C6BAA0DB}"/>
            </a:ext>
          </a:extLst>
        </xdr:cNvPr>
        <xdr:cNvSpPr/>
      </xdr:nvSpPr>
      <xdr:spPr>
        <a:xfrm>
          <a:off x="3659136" y="11185909"/>
          <a:ext cx="1645920" cy="390770"/>
        </a:xfrm>
        <a:prstGeom prst="homePlate">
          <a:avLst/>
        </a:prstGeom>
        <a:solidFill>
          <a:schemeClr val="accent1">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lang="fr-FR" sz="1600"/>
            <a:t>Fill in  SF1</a:t>
          </a:r>
        </a:p>
      </xdr:txBody>
    </xdr:sp>
    <xdr:clientData/>
  </xdr:twoCellAnchor>
  <xdr:twoCellAnchor>
    <xdr:from>
      <xdr:col>2</xdr:col>
      <xdr:colOff>1677936</xdr:colOff>
      <xdr:row>32</xdr:row>
      <xdr:rowOff>180017</xdr:rowOff>
    </xdr:from>
    <xdr:to>
      <xdr:col>4</xdr:col>
      <xdr:colOff>275856</xdr:colOff>
      <xdr:row>35</xdr:row>
      <xdr:rowOff>1708</xdr:rowOff>
    </xdr:to>
    <xdr:sp macro="" textlink="">
      <xdr:nvSpPr>
        <xdr:cNvPr id="32" name="Signalisation droite 31">
          <a:hlinkClick xmlns:r="http://schemas.openxmlformats.org/officeDocument/2006/relationships" r:id="rId10"/>
          <a:extLst>
            <a:ext uri="{FF2B5EF4-FFF2-40B4-BE49-F238E27FC236}">
              <a16:creationId xmlns:a16="http://schemas.microsoft.com/office/drawing/2014/main" id="{BA6A089F-3DA4-094A-A04B-8E159EEA8739}"/>
            </a:ext>
          </a:extLst>
        </xdr:cNvPr>
        <xdr:cNvSpPr/>
      </xdr:nvSpPr>
      <xdr:spPr>
        <a:xfrm>
          <a:off x="3659136" y="12143417"/>
          <a:ext cx="1645920" cy="393191"/>
        </a:xfrm>
        <a:prstGeom prst="homePlate">
          <a:avLst/>
        </a:prstGeom>
        <a:solidFill>
          <a:schemeClr val="accent1">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lang="fr-FR" sz="1600"/>
            <a:t>Fill in SF3</a:t>
          </a:r>
        </a:p>
      </xdr:txBody>
    </xdr:sp>
    <xdr:clientData/>
  </xdr:twoCellAnchor>
  <xdr:twoCellAnchor>
    <xdr:from>
      <xdr:col>2</xdr:col>
      <xdr:colOff>1677936</xdr:colOff>
      <xdr:row>35</xdr:row>
      <xdr:rowOff>88482</xdr:rowOff>
    </xdr:from>
    <xdr:to>
      <xdr:col>4</xdr:col>
      <xdr:colOff>275856</xdr:colOff>
      <xdr:row>37</xdr:row>
      <xdr:rowOff>100675</xdr:rowOff>
    </xdr:to>
    <xdr:sp macro="" textlink="">
      <xdr:nvSpPr>
        <xdr:cNvPr id="33" name="Signalisation droite 32">
          <a:hlinkClick xmlns:r="http://schemas.openxmlformats.org/officeDocument/2006/relationships" r:id="rId11"/>
          <a:extLst>
            <a:ext uri="{FF2B5EF4-FFF2-40B4-BE49-F238E27FC236}">
              <a16:creationId xmlns:a16="http://schemas.microsoft.com/office/drawing/2014/main" id="{EBE1526D-389F-2C4D-B7B7-7CAC58B9A70F}"/>
            </a:ext>
          </a:extLst>
        </xdr:cNvPr>
        <xdr:cNvSpPr/>
      </xdr:nvSpPr>
      <xdr:spPr>
        <a:xfrm>
          <a:off x="3659136" y="12623382"/>
          <a:ext cx="1645920" cy="393193"/>
        </a:xfrm>
        <a:prstGeom prst="homePlate">
          <a:avLst/>
        </a:prstGeom>
        <a:solidFill>
          <a:schemeClr val="accent1">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lang="fr-FR" sz="1600"/>
            <a:t>Fill in SF4</a:t>
          </a:r>
        </a:p>
      </xdr:txBody>
    </xdr:sp>
    <xdr:clientData/>
  </xdr:twoCellAnchor>
  <xdr:twoCellAnchor>
    <xdr:from>
      <xdr:col>2</xdr:col>
      <xdr:colOff>1677936</xdr:colOff>
      <xdr:row>30</xdr:row>
      <xdr:rowOff>81052</xdr:rowOff>
    </xdr:from>
    <xdr:to>
      <xdr:col>4</xdr:col>
      <xdr:colOff>275856</xdr:colOff>
      <xdr:row>32</xdr:row>
      <xdr:rowOff>93244</xdr:rowOff>
    </xdr:to>
    <xdr:sp macro="" textlink="">
      <xdr:nvSpPr>
        <xdr:cNvPr id="34" name="Signalisation droite 33">
          <a:hlinkClick xmlns:r="http://schemas.openxmlformats.org/officeDocument/2006/relationships" r:id="rId12"/>
          <a:extLst>
            <a:ext uri="{FF2B5EF4-FFF2-40B4-BE49-F238E27FC236}">
              <a16:creationId xmlns:a16="http://schemas.microsoft.com/office/drawing/2014/main" id="{554CC6CA-67FD-F04A-9DF5-E441157B3017}"/>
            </a:ext>
          </a:extLst>
        </xdr:cNvPr>
        <xdr:cNvSpPr/>
      </xdr:nvSpPr>
      <xdr:spPr>
        <a:xfrm>
          <a:off x="3659136" y="11663452"/>
          <a:ext cx="1645920" cy="393192"/>
        </a:xfrm>
        <a:prstGeom prst="homePlate">
          <a:avLst/>
        </a:prstGeom>
        <a:solidFill>
          <a:schemeClr val="accent1">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lang="fr-FR" sz="1600"/>
            <a:t>Fill in SF2</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2</xdr:col>
      <xdr:colOff>2438400</xdr:colOff>
      <xdr:row>0</xdr:row>
      <xdr:rowOff>63500</xdr:rowOff>
    </xdr:from>
    <xdr:to>
      <xdr:col>4</xdr:col>
      <xdr:colOff>825500</xdr:colOff>
      <xdr:row>1</xdr:row>
      <xdr:rowOff>139700</xdr:rowOff>
    </xdr:to>
    <xdr:sp macro="" textlink="">
      <xdr:nvSpPr>
        <xdr:cNvPr id="20" name="Flèche vers le bas 19">
          <a:extLst>
            <a:ext uri="{FF2B5EF4-FFF2-40B4-BE49-F238E27FC236}">
              <a16:creationId xmlns:a16="http://schemas.microsoft.com/office/drawing/2014/main" id="{00000000-0008-0000-0700-000014000000}"/>
            </a:ext>
          </a:extLst>
        </xdr:cNvPr>
        <xdr:cNvSpPr/>
      </xdr:nvSpPr>
      <xdr:spPr>
        <a:xfrm>
          <a:off x="4686300" y="63500"/>
          <a:ext cx="2286000" cy="26670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fr-FR" sz="1100"/>
            <a:t>use filtre</a:t>
          </a:r>
        </a:p>
      </xdr:txBody>
    </xdr:sp>
    <xdr:clientData/>
  </xdr:twoCellAnchor>
  <xdr:twoCellAnchor>
    <xdr:from>
      <xdr:col>1</xdr:col>
      <xdr:colOff>906491</xdr:colOff>
      <xdr:row>16</xdr:row>
      <xdr:rowOff>12700</xdr:rowOff>
    </xdr:from>
    <xdr:to>
      <xdr:col>2</xdr:col>
      <xdr:colOff>1371311</xdr:colOff>
      <xdr:row>19</xdr:row>
      <xdr:rowOff>79286</xdr:rowOff>
    </xdr:to>
    <xdr:sp macro="" textlink="">
      <xdr:nvSpPr>
        <xdr:cNvPr id="21" name="Signalisation droite 20">
          <a:hlinkClick xmlns:r="http://schemas.openxmlformats.org/officeDocument/2006/relationships" r:id="rId1"/>
          <a:extLst>
            <a:ext uri="{FF2B5EF4-FFF2-40B4-BE49-F238E27FC236}">
              <a16:creationId xmlns:a16="http://schemas.microsoft.com/office/drawing/2014/main" id="{7811E64E-8FA7-8847-85C9-5F1CB44E631C}"/>
            </a:ext>
          </a:extLst>
        </xdr:cNvPr>
        <xdr:cNvSpPr/>
      </xdr:nvSpPr>
      <xdr:spPr>
        <a:xfrm>
          <a:off x="1973291" y="6515100"/>
          <a:ext cx="1645920" cy="638086"/>
        </a:xfrm>
        <a:prstGeom prst="homePlate">
          <a:avLst/>
        </a:prstGeom>
        <a:solidFill>
          <a:schemeClr val="accent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fr-FR" sz="1600"/>
            <a:t>Go to the</a:t>
          </a:r>
          <a:r>
            <a:rPr lang="fr-FR" sz="1600" baseline="0"/>
            <a:t> dashborad</a:t>
          </a:r>
          <a:endParaRPr lang="fr-FR" sz="1600"/>
        </a:p>
      </xdr:txBody>
    </xdr:sp>
    <xdr:clientData/>
  </xdr:twoCellAnchor>
  <xdr:twoCellAnchor>
    <xdr:from>
      <xdr:col>0</xdr:col>
      <xdr:colOff>215900</xdr:colOff>
      <xdr:row>16</xdr:row>
      <xdr:rowOff>13918</xdr:rowOff>
    </xdr:from>
    <xdr:to>
      <xdr:col>1</xdr:col>
      <xdr:colOff>788877</xdr:colOff>
      <xdr:row>19</xdr:row>
      <xdr:rowOff>87559</xdr:rowOff>
    </xdr:to>
    <xdr:grpSp>
      <xdr:nvGrpSpPr>
        <xdr:cNvPr id="22" name="Groupe 21">
          <a:hlinkClick xmlns:r="http://schemas.openxmlformats.org/officeDocument/2006/relationships" r:id="rId2"/>
          <a:extLst>
            <a:ext uri="{FF2B5EF4-FFF2-40B4-BE49-F238E27FC236}">
              <a16:creationId xmlns:a16="http://schemas.microsoft.com/office/drawing/2014/main" id="{92104982-B035-F343-B029-426BDE77EBC7}"/>
            </a:ext>
          </a:extLst>
        </xdr:cNvPr>
        <xdr:cNvGrpSpPr/>
      </xdr:nvGrpSpPr>
      <xdr:grpSpPr>
        <a:xfrm>
          <a:off x="215900" y="6414718"/>
          <a:ext cx="1506427" cy="645141"/>
          <a:chOff x="1447800" y="6438900"/>
          <a:chExt cx="1638300" cy="723900"/>
        </a:xfrm>
      </xdr:grpSpPr>
      <xdr:sp macro="" textlink="">
        <xdr:nvSpPr>
          <xdr:cNvPr id="23" name="Signalisation droite 22">
            <a:extLst>
              <a:ext uri="{FF2B5EF4-FFF2-40B4-BE49-F238E27FC236}">
                <a16:creationId xmlns:a16="http://schemas.microsoft.com/office/drawing/2014/main" id="{CFB8B04E-203C-EB44-87A1-F97A7571E31E}"/>
              </a:ext>
            </a:extLst>
          </xdr:cNvPr>
          <xdr:cNvSpPr/>
        </xdr:nvSpPr>
        <xdr:spPr>
          <a:xfrm rot="10800000">
            <a:off x="1447800" y="6438900"/>
            <a:ext cx="1638300" cy="723900"/>
          </a:xfrm>
          <a:prstGeom prst="homePlat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sp macro="" textlink="">
        <xdr:nvSpPr>
          <xdr:cNvPr id="24" name="ZoneTexte 23">
            <a:extLst>
              <a:ext uri="{FF2B5EF4-FFF2-40B4-BE49-F238E27FC236}">
                <a16:creationId xmlns:a16="http://schemas.microsoft.com/office/drawing/2014/main" id="{E66858E8-847B-2943-AC5F-88F8664C4B3A}"/>
              </a:ext>
            </a:extLst>
          </xdr:cNvPr>
          <xdr:cNvSpPr txBox="1"/>
        </xdr:nvSpPr>
        <xdr:spPr>
          <a:xfrm>
            <a:off x="1739900" y="6629400"/>
            <a:ext cx="1217706" cy="3427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lvl="0" indent="0" algn="l" defTabSz="914400" eaLnBrk="1" fontAlgn="auto" latinLnBrk="0" hangingPunct="1">
              <a:lnSpc>
                <a:spcPct val="100000"/>
              </a:lnSpc>
              <a:spcBef>
                <a:spcPts val="0"/>
              </a:spcBef>
              <a:spcAft>
                <a:spcPts val="0"/>
              </a:spcAft>
              <a:buClrTx/>
              <a:buSzTx/>
              <a:buFontTx/>
              <a:buNone/>
              <a:tabLst/>
              <a:defRPr/>
            </a:pPr>
            <a:r>
              <a:rPr lang="fr-FR" sz="1600">
                <a:solidFill>
                  <a:schemeClr val="bg1"/>
                </a:solidFill>
              </a:rPr>
              <a:t>Instructions </a:t>
            </a:r>
          </a:p>
        </xdr:txBody>
      </xdr:sp>
    </xdr:grpSp>
    <xdr:clientData/>
  </xdr:twoCellAnchor>
  <xdr:twoCellAnchor>
    <xdr:from>
      <xdr:col>1</xdr:col>
      <xdr:colOff>906491</xdr:colOff>
      <xdr:row>19</xdr:row>
      <xdr:rowOff>162960</xdr:rowOff>
    </xdr:from>
    <xdr:to>
      <xdr:col>2</xdr:col>
      <xdr:colOff>1371311</xdr:colOff>
      <xdr:row>21</xdr:row>
      <xdr:rowOff>172730</xdr:rowOff>
    </xdr:to>
    <xdr:sp macro="" textlink="">
      <xdr:nvSpPr>
        <xdr:cNvPr id="25" name="Signalisation droite 24">
          <a:hlinkClick xmlns:r="http://schemas.openxmlformats.org/officeDocument/2006/relationships" r:id="rId3"/>
          <a:extLst>
            <a:ext uri="{FF2B5EF4-FFF2-40B4-BE49-F238E27FC236}">
              <a16:creationId xmlns:a16="http://schemas.microsoft.com/office/drawing/2014/main" id="{D6B4FB98-F882-2D46-91A4-E7B1AD2730DA}"/>
            </a:ext>
          </a:extLst>
        </xdr:cNvPr>
        <xdr:cNvSpPr/>
      </xdr:nvSpPr>
      <xdr:spPr>
        <a:xfrm>
          <a:off x="1973291" y="7236860"/>
          <a:ext cx="1645920" cy="390770"/>
        </a:xfrm>
        <a:prstGeom prst="homePlate">
          <a:avLst/>
        </a:prstGeom>
        <a:solidFill>
          <a:schemeClr val="accent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lang="fr-FR" sz="1600"/>
            <a:t>Fill in  PF1</a:t>
          </a:r>
        </a:p>
      </xdr:txBody>
    </xdr:sp>
    <xdr:clientData/>
  </xdr:twoCellAnchor>
  <xdr:twoCellAnchor>
    <xdr:from>
      <xdr:col>1</xdr:col>
      <xdr:colOff>906491</xdr:colOff>
      <xdr:row>24</xdr:row>
      <xdr:rowOff>161771</xdr:rowOff>
    </xdr:from>
    <xdr:to>
      <xdr:col>2</xdr:col>
      <xdr:colOff>1371311</xdr:colOff>
      <xdr:row>26</xdr:row>
      <xdr:rowOff>173964</xdr:rowOff>
    </xdr:to>
    <xdr:sp macro="" textlink="">
      <xdr:nvSpPr>
        <xdr:cNvPr id="26" name="Signalisation droite 25">
          <a:hlinkClick xmlns:r="http://schemas.openxmlformats.org/officeDocument/2006/relationships" r:id="rId4"/>
          <a:extLst>
            <a:ext uri="{FF2B5EF4-FFF2-40B4-BE49-F238E27FC236}">
              <a16:creationId xmlns:a16="http://schemas.microsoft.com/office/drawing/2014/main" id="{C4868DDD-1E5E-2946-B1F1-AD7747827691}"/>
            </a:ext>
          </a:extLst>
        </xdr:cNvPr>
        <xdr:cNvSpPr/>
      </xdr:nvSpPr>
      <xdr:spPr>
        <a:xfrm>
          <a:off x="1973291" y="8188171"/>
          <a:ext cx="1645920" cy="393193"/>
        </a:xfrm>
        <a:prstGeom prst="homePlate">
          <a:avLst/>
        </a:prstGeom>
        <a:solidFill>
          <a:schemeClr val="accent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lang="fr-FR" sz="1600"/>
            <a:t>Fill in PF3</a:t>
          </a:r>
        </a:p>
      </xdr:txBody>
    </xdr:sp>
    <xdr:clientData/>
  </xdr:twoCellAnchor>
  <xdr:twoCellAnchor>
    <xdr:from>
      <xdr:col>1</xdr:col>
      <xdr:colOff>906491</xdr:colOff>
      <xdr:row>27</xdr:row>
      <xdr:rowOff>67139</xdr:rowOff>
    </xdr:from>
    <xdr:to>
      <xdr:col>2</xdr:col>
      <xdr:colOff>1371311</xdr:colOff>
      <xdr:row>29</xdr:row>
      <xdr:rowOff>79330</xdr:rowOff>
    </xdr:to>
    <xdr:sp macro="" textlink="">
      <xdr:nvSpPr>
        <xdr:cNvPr id="27" name="Signalisation droite 26">
          <a:hlinkClick xmlns:r="http://schemas.openxmlformats.org/officeDocument/2006/relationships" r:id="rId5"/>
          <a:extLst>
            <a:ext uri="{FF2B5EF4-FFF2-40B4-BE49-F238E27FC236}">
              <a16:creationId xmlns:a16="http://schemas.microsoft.com/office/drawing/2014/main" id="{9B0C17B0-5BA6-8145-821D-C436288E0084}"/>
            </a:ext>
          </a:extLst>
        </xdr:cNvPr>
        <xdr:cNvSpPr/>
      </xdr:nvSpPr>
      <xdr:spPr>
        <a:xfrm>
          <a:off x="1973291" y="8665039"/>
          <a:ext cx="1645920" cy="393191"/>
        </a:xfrm>
        <a:prstGeom prst="homePlate">
          <a:avLst/>
        </a:prstGeom>
        <a:solidFill>
          <a:schemeClr val="accent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lang="fr-FR" sz="1600"/>
            <a:t>Fill in PF4</a:t>
          </a:r>
        </a:p>
      </xdr:txBody>
    </xdr:sp>
    <xdr:clientData/>
  </xdr:twoCellAnchor>
  <xdr:twoCellAnchor>
    <xdr:from>
      <xdr:col>1</xdr:col>
      <xdr:colOff>906491</xdr:colOff>
      <xdr:row>29</xdr:row>
      <xdr:rowOff>163008</xdr:rowOff>
    </xdr:from>
    <xdr:to>
      <xdr:col>2</xdr:col>
      <xdr:colOff>1371311</xdr:colOff>
      <xdr:row>31</xdr:row>
      <xdr:rowOff>175199</xdr:rowOff>
    </xdr:to>
    <xdr:sp macro="" textlink="">
      <xdr:nvSpPr>
        <xdr:cNvPr id="28" name="Signalisation droite 27">
          <a:hlinkClick xmlns:r="http://schemas.openxmlformats.org/officeDocument/2006/relationships" r:id="rId6"/>
          <a:extLst>
            <a:ext uri="{FF2B5EF4-FFF2-40B4-BE49-F238E27FC236}">
              <a16:creationId xmlns:a16="http://schemas.microsoft.com/office/drawing/2014/main" id="{E72F4250-ED4A-7B48-AD54-321FE66E7BF9}"/>
            </a:ext>
          </a:extLst>
        </xdr:cNvPr>
        <xdr:cNvSpPr/>
      </xdr:nvSpPr>
      <xdr:spPr>
        <a:xfrm>
          <a:off x="1973291" y="9141908"/>
          <a:ext cx="1645920" cy="393191"/>
        </a:xfrm>
        <a:prstGeom prst="homePlate">
          <a:avLst/>
        </a:prstGeom>
        <a:solidFill>
          <a:schemeClr val="accent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lang="fr-FR" sz="1600"/>
            <a:t>Fill in PF5</a:t>
          </a:r>
        </a:p>
      </xdr:txBody>
    </xdr:sp>
    <xdr:clientData/>
  </xdr:twoCellAnchor>
  <xdr:twoCellAnchor>
    <xdr:from>
      <xdr:col>3</xdr:col>
      <xdr:colOff>166737</xdr:colOff>
      <xdr:row>24</xdr:row>
      <xdr:rowOff>124625</xdr:rowOff>
    </xdr:from>
    <xdr:to>
      <xdr:col>4</xdr:col>
      <xdr:colOff>1116900</xdr:colOff>
      <xdr:row>26</xdr:row>
      <xdr:rowOff>134397</xdr:rowOff>
    </xdr:to>
    <xdr:sp macro="" textlink="">
      <xdr:nvSpPr>
        <xdr:cNvPr id="29" name="Signalisation droite 28">
          <a:hlinkClick xmlns:r="http://schemas.openxmlformats.org/officeDocument/2006/relationships" r:id="rId7"/>
          <a:extLst>
            <a:ext uri="{FF2B5EF4-FFF2-40B4-BE49-F238E27FC236}">
              <a16:creationId xmlns:a16="http://schemas.microsoft.com/office/drawing/2014/main" id="{74F2D177-BFE7-3444-90ED-46A4DBD4A2CD}"/>
            </a:ext>
          </a:extLst>
        </xdr:cNvPr>
        <xdr:cNvSpPr/>
      </xdr:nvSpPr>
      <xdr:spPr>
        <a:xfrm>
          <a:off x="5615037" y="8151025"/>
          <a:ext cx="1648663" cy="390772"/>
        </a:xfrm>
        <a:prstGeom prst="homePlate">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lang="fr-FR" sz="1600"/>
            <a:t>Fill in</a:t>
          </a:r>
          <a:r>
            <a:rPr lang="fr-FR" sz="1600" baseline="0"/>
            <a:t> </a:t>
          </a:r>
          <a:r>
            <a:rPr lang="fr-FR" sz="1600"/>
            <a:t>CF4</a:t>
          </a:r>
        </a:p>
      </xdr:txBody>
    </xdr:sp>
    <xdr:clientData/>
  </xdr:twoCellAnchor>
  <xdr:twoCellAnchor>
    <xdr:from>
      <xdr:col>1</xdr:col>
      <xdr:colOff>906491</xdr:colOff>
      <xdr:row>22</xdr:row>
      <xdr:rowOff>65905</xdr:rowOff>
    </xdr:from>
    <xdr:to>
      <xdr:col>2</xdr:col>
      <xdr:colOff>1371311</xdr:colOff>
      <xdr:row>24</xdr:row>
      <xdr:rowOff>78096</xdr:rowOff>
    </xdr:to>
    <xdr:sp macro="" textlink="">
      <xdr:nvSpPr>
        <xdr:cNvPr id="30" name="Signalisation droite 29">
          <a:hlinkClick xmlns:r="http://schemas.openxmlformats.org/officeDocument/2006/relationships" r:id="rId8"/>
          <a:extLst>
            <a:ext uri="{FF2B5EF4-FFF2-40B4-BE49-F238E27FC236}">
              <a16:creationId xmlns:a16="http://schemas.microsoft.com/office/drawing/2014/main" id="{F4541BE7-51ED-3F42-8D57-5769E9273C29}"/>
            </a:ext>
          </a:extLst>
        </xdr:cNvPr>
        <xdr:cNvSpPr/>
      </xdr:nvSpPr>
      <xdr:spPr>
        <a:xfrm>
          <a:off x="1973291" y="7711305"/>
          <a:ext cx="1645920" cy="393191"/>
        </a:xfrm>
        <a:prstGeom prst="homePlate">
          <a:avLst/>
        </a:prstGeom>
        <a:solidFill>
          <a:schemeClr val="accent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lang="fr-FR" sz="1600"/>
            <a:t>Fill in PF2</a:t>
          </a:r>
        </a:p>
      </xdr:txBody>
    </xdr:sp>
    <xdr:clientData/>
  </xdr:twoCellAnchor>
  <xdr:twoCellAnchor>
    <xdr:from>
      <xdr:col>2</xdr:col>
      <xdr:colOff>1563636</xdr:colOff>
      <xdr:row>20</xdr:row>
      <xdr:rowOff>187709</xdr:rowOff>
    </xdr:from>
    <xdr:to>
      <xdr:col>3</xdr:col>
      <xdr:colOff>9156</xdr:colOff>
      <xdr:row>23</xdr:row>
      <xdr:rowOff>6979</xdr:rowOff>
    </xdr:to>
    <xdr:sp macro="" textlink="">
      <xdr:nvSpPr>
        <xdr:cNvPr id="31" name="Signalisation droite 30">
          <a:hlinkClick xmlns:r="http://schemas.openxmlformats.org/officeDocument/2006/relationships" r:id="rId9"/>
          <a:extLst>
            <a:ext uri="{FF2B5EF4-FFF2-40B4-BE49-F238E27FC236}">
              <a16:creationId xmlns:a16="http://schemas.microsoft.com/office/drawing/2014/main" id="{601984FC-A9A0-1C41-AD65-F74C2B3AFEAF}"/>
            </a:ext>
          </a:extLst>
        </xdr:cNvPr>
        <xdr:cNvSpPr/>
      </xdr:nvSpPr>
      <xdr:spPr>
        <a:xfrm>
          <a:off x="3811536" y="7452109"/>
          <a:ext cx="1645920" cy="390770"/>
        </a:xfrm>
        <a:prstGeom prst="homePlate">
          <a:avLst/>
        </a:prstGeom>
        <a:solidFill>
          <a:schemeClr val="accent1">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lang="fr-FR" sz="1600"/>
            <a:t>Fill in  SF1</a:t>
          </a:r>
        </a:p>
      </xdr:txBody>
    </xdr:sp>
    <xdr:clientData/>
  </xdr:twoCellAnchor>
  <xdr:twoCellAnchor>
    <xdr:from>
      <xdr:col>2</xdr:col>
      <xdr:colOff>1563636</xdr:colOff>
      <xdr:row>26</xdr:row>
      <xdr:rowOff>2217</xdr:rowOff>
    </xdr:from>
    <xdr:to>
      <xdr:col>3</xdr:col>
      <xdr:colOff>9156</xdr:colOff>
      <xdr:row>28</xdr:row>
      <xdr:rowOff>14408</xdr:rowOff>
    </xdr:to>
    <xdr:sp macro="" textlink="">
      <xdr:nvSpPr>
        <xdr:cNvPr id="32" name="Signalisation droite 31">
          <a:hlinkClick xmlns:r="http://schemas.openxmlformats.org/officeDocument/2006/relationships" r:id="rId10"/>
          <a:extLst>
            <a:ext uri="{FF2B5EF4-FFF2-40B4-BE49-F238E27FC236}">
              <a16:creationId xmlns:a16="http://schemas.microsoft.com/office/drawing/2014/main" id="{821BB186-3F84-A742-81D5-06A85FA69647}"/>
            </a:ext>
          </a:extLst>
        </xdr:cNvPr>
        <xdr:cNvSpPr/>
      </xdr:nvSpPr>
      <xdr:spPr>
        <a:xfrm>
          <a:off x="3811536" y="8409617"/>
          <a:ext cx="1645920" cy="393191"/>
        </a:xfrm>
        <a:prstGeom prst="homePlate">
          <a:avLst/>
        </a:prstGeom>
        <a:solidFill>
          <a:schemeClr val="accent1">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lang="fr-FR" sz="1600"/>
            <a:t>Fill in SF3</a:t>
          </a:r>
        </a:p>
      </xdr:txBody>
    </xdr:sp>
    <xdr:clientData/>
  </xdr:twoCellAnchor>
  <xdr:twoCellAnchor>
    <xdr:from>
      <xdr:col>2</xdr:col>
      <xdr:colOff>1563636</xdr:colOff>
      <xdr:row>28</xdr:row>
      <xdr:rowOff>101182</xdr:rowOff>
    </xdr:from>
    <xdr:to>
      <xdr:col>3</xdr:col>
      <xdr:colOff>9156</xdr:colOff>
      <xdr:row>30</xdr:row>
      <xdr:rowOff>113375</xdr:rowOff>
    </xdr:to>
    <xdr:sp macro="" textlink="">
      <xdr:nvSpPr>
        <xdr:cNvPr id="33" name="Signalisation droite 32">
          <a:hlinkClick xmlns:r="http://schemas.openxmlformats.org/officeDocument/2006/relationships" r:id="rId11"/>
          <a:extLst>
            <a:ext uri="{FF2B5EF4-FFF2-40B4-BE49-F238E27FC236}">
              <a16:creationId xmlns:a16="http://schemas.microsoft.com/office/drawing/2014/main" id="{8512A8D0-1C9D-C64A-A188-54EB56C415FC}"/>
            </a:ext>
          </a:extLst>
        </xdr:cNvPr>
        <xdr:cNvSpPr/>
      </xdr:nvSpPr>
      <xdr:spPr>
        <a:xfrm>
          <a:off x="3811536" y="8889582"/>
          <a:ext cx="1645920" cy="393193"/>
        </a:xfrm>
        <a:prstGeom prst="homePlate">
          <a:avLst/>
        </a:prstGeom>
        <a:solidFill>
          <a:schemeClr val="accent1">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lang="fr-FR" sz="1600"/>
            <a:t>Fill in SF4</a:t>
          </a:r>
        </a:p>
      </xdr:txBody>
    </xdr:sp>
    <xdr:clientData/>
  </xdr:twoCellAnchor>
  <xdr:twoCellAnchor>
    <xdr:from>
      <xdr:col>2</xdr:col>
      <xdr:colOff>1563636</xdr:colOff>
      <xdr:row>23</xdr:row>
      <xdr:rowOff>93752</xdr:rowOff>
    </xdr:from>
    <xdr:to>
      <xdr:col>3</xdr:col>
      <xdr:colOff>9156</xdr:colOff>
      <xdr:row>25</xdr:row>
      <xdr:rowOff>105944</xdr:rowOff>
    </xdr:to>
    <xdr:sp macro="" textlink="">
      <xdr:nvSpPr>
        <xdr:cNvPr id="34" name="Signalisation droite 33">
          <a:hlinkClick xmlns:r="http://schemas.openxmlformats.org/officeDocument/2006/relationships" r:id="rId12"/>
          <a:extLst>
            <a:ext uri="{FF2B5EF4-FFF2-40B4-BE49-F238E27FC236}">
              <a16:creationId xmlns:a16="http://schemas.microsoft.com/office/drawing/2014/main" id="{24C8F584-E48A-A942-BCA8-410010F70BB2}"/>
            </a:ext>
          </a:extLst>
        </xdr:cNvPr>
        <xdr:cNvSpPr/>
      </xdr:nvSpPr>
      <xdr:spPr>
        <a:xfrm>
          <a:off x="3811536" y="7929652"/>
          <a:ext cx="1645920" cy="393192"/>
        </a:xfrm>
        <a:prstGeom prst="homePlate">
          <a:avLst/>
        </a:prstGeom>
        <a:solidFill>
          <a:schemeClr val="accent1">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lang="fr-FR" sz="1600"/>
            <a:t>Fill in SF2</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2</xdr:col>
      <xdr:colOff>2438400</xdr:colOff>
      <xdr:row>0</xdr:row>
      <xdr:rowOff>63500</xdr:rowOff>
    </xdr:from>
    <xdr:to>
      <xdr:col>4</xdr:col>
      <xdr:colOff>825500</xdr:colOff>
      <xdr:row>1</xdr:row>
      <xdr:rowOff>139700</xdr:rowOff>
    </xdr:to>
    <xdr:sp macro="" textlink="">
      <xdr:nvSpPr>
        <xdr:cNvPr id="48" name="Flèche vers le bas 47">
          <a:extLst>
            <a:ext uri="{FF2B5EF4-FFF2-40B4-BE49-F238E27FC236}">
              <a16:creationId xmlns:a16="http://schemas.microsoft.com/office/drawing/2014/main" id="{00000000-0008-0000-0800-000030000000}"/>
            </a:ext>
          </a:extLst>
        </xdr:cNvPr>
        <xdr:cNvSpPr/>
      </xdr:nvSpPr>
      <xdr:spPr>
        <a:xfrm>
          <a:off x="4686300" y="63500"/>
          <a:ext cx="2286000" cy="26670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fr-FR" sz="1100"/>
            <a:t>use filtre</a:t>
          </a:r>
        </a:p>
      </xdr:txBody>
    </xdr:sp>
    <xdr:clientData/>
  </xdr:twoCellAnchor>
  <xdr:twoCellAnchor>
    <xdr:from>
      <xdr:col>2</xdr:col>
      <xdr:colOff>17491</xdr:colOff>
      <xdr:row>21</xdr:row>
      <xdr:rowOff>0</xdr:rowOff>
    </xdr:from>
    <xdr:to>
      <xdr:col>2</xdr:col>
      <xdr:colOff>1663411</xdr:colOff>
      <xdr:row>24</xdr:row>
      <xdr:rowOff>66586</xdr:rowOff>
    </xdr:to>
    <xdr:sp macro="" textlink="">
      <xdr:nvSpPr>
        <xdr:cNvPr id="17" name="Signalisation droite 16">
          <a:hlinkClick xmlns:r="http://schemas.openxmlformats.org/officeDocument/2006/relationships" r:id="rId1"/>
          <a:extLst>
            <a:ext uri="{FF2B5EF4-FFF2-40B4-BE49-F238E27FC236}">
              <a16:creationId xmlns:a16="http://schemas.microsoft.com/office/drawing/2014/main" id="{68360A28-0F5D-734F-8BE8-A311A2BD59C2}"/>
            </a:ext>
          </a:extLst>
        </xdr:cNvPr>
        <xdr:cNvSpPr/>
      </xdr:nvSpPr>
      <xdr:spPr>
        <a:xfrm>
          <a:off x="1947891" y="7696200"/>
          <a:ext cx="1645920" cy="638086"/>
        </a:xfrm>
        <a:prstGeom prst="homePlate">
          <a:avLst/>
        </a:prstGeom>
        <a:solidFill>
          <a:schemeClr val="accent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fr-FR" sz="1600"/>
            <a:t>Go to the</a:t>
          </a:r>
          <a:r>
            <a:rPr lang="fr-FR" sz="1600" baseline="0"/>
            <a:t> dashborad</a:t>
          </a:r>
          <a:endParaRPr lang="fr-FR" sz="1600"/>
        </a:p>
      </xdr:txBody>
    </xdr:sp>
    <xdr:clientData/>
  </xdr:twoCellAnchor>
  <xdr:twoCellAnchor>
    <xdr:from>
      <xdr:col>0</xdr:col>
      <xdr:colOff>190500</xdr:colOff>
      <xdr:row>21</xdr:row>
      <xdr:rowOff>1218</xdr:rowOff>
    </xdr:from>
    <xdr:to>
      <xdr:col>1</xdr:col>
      <xdr:colOff>992077</xdr:colOff>
      <xdr:row>24</xdr:row>
      <xdr:rowOff>74859</xdr:rowOff>
    </xdr:to>
    <xdr:grpSp>
      <xdr:nvGrpSpPr>
        <xdr:cNvPr id="18" name="Groupe 17">
          <a:hlinkClick xmlns:r="http://schemas.openxmlformats.org/officeDocument/2006/relationships" r:id="rId2"/>
          <a:extLst>
            <a:ext uri="{FF2B5EF4-FFF2-40B4-BE49-F238E27FC236}">
              <a16:creationId xmlns:a16="http://schemas.microsoft.com/office/drawing/2014/main" id="{282952DF-4714-E841-8E35-880E1B65F89B}"/>
            </a:ext>
          </a:extLst>
        </xdr:cNvPr>
        <xdr:cNvGrpSpPr/>
      </xdr:nvGrpSpPr>
      <xdr:grpSpPr>
        <a:xfrm>
          <a:off x="190500" y="7687893"/>
          <a:ext cx="1496902" cy="645141"/>
          <a:chOff x="1447800" y="6438900"/>
          <a:chExt cx="1638300" cy="723900"/>
        </a:xfrm>
      </xdr:grpSpPr>
      <xdr:sp macro="" textlink="">
        <xdr:nvSpPr>
          <xdr:cNvPr id="19" name="Signalisation droite 18">
            <a:extLst>
              <a:ext uri="{FF2B5EF4-FFF2-40B4-BE49-F238E27FC236}">
                <a16:creationId xmlns:a16="http://schemas.microsoft.com/office/drawing/2014/main" id="{269A9B35-252D-C443-8467-E05531F6C58F}"/>
              </a:ext>
            </a:extLst>
          </xdr:cNvPr>
          <xdr:cNvSpPr/>
        </xdr:nvSpPr>
        <xdr:spPr>
          <a:xfrm rot="10800000">
            <a:off x="1447800" y="6438900"/>
            <a:ext cx="1638300" cy="723900"/>
          </a:xfrm>
          <a:prstGeom prst="homePlat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sp macro="" textlink="">
        <xdr:nvSpPr>
          <xdr:cNvPr id="20" name="ZoneTexte 19">
            <a:extLst>
              <a:ext uri="{FF2B5EF4-FFF2-40B4-BE49-F238E27FC236}">
                <a16:creationId xmlns:a16="http://schemas.microsoft.com/office/drawing/2014/main" id="{BF20569E-C206-B64E-B46E-848315F8D727}"/>
              </a:ext>
            </a:extLst>
          </xdr:cNvPr>
          <xdr:cNvSpPr txBox="1"/>
        </xdr:nvSpPr>
        <xdr:spPr>
          <a:xfrm>
            <a:off x="1739900" y="6629400"/>
            <a:ext cx="1217706" cy="3427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lvl="0" indent="0" algn="l" defTabSz="914400" eaLnBrk="1" fontAlgn="auto" latinLnBrk="0" hangingPunct="1">
              <a:lnSpc>
                <a:spcPct val="100000"/>
              </a:lnSpc>
              <a:spcBef>
                <a:spcPts val="0"/>
              </a:spcBef>
              <a:spcAft>
                <a:spcPts val="0"/>
              </a:spcAft>
              <a:buClrTx/>
              <a:buSzTx/>
              <a:buFontTx/>
              <a:buNone/>
              <a:tabLst/>
              <a:defRPr/>
            </a:pPr>
            <a:r>
              <a:rPr lang="fr-FR" sz="1600">
                <a:solidFill>
                  <a:schemeClr val="bg1"/>
                </a:solidFill>
              </a:rPr>
              <a:t>Instructions </a:t>
            </a:r>
          </a:p>
        </xdr:txBody>
      </xdr:sp>
    </xdr:grpSp>
    <xdr:clientData/>
  </xdr:twoCellAnchor>
  <xdr:twoCellAnchor>
    <xdr:from>
      <xdr:col>2</xdr:col>
      <xdr:colOff>17491</xdr:colOff>
      <xdr:row>24</xdr:row>
      <xdr:rowOff>150260</xdr:rowOff>
    </xdr:from>
    <xdr:to>
      <xdr:col>2</xdr:col>
      <xdr:colOff>1663411</xdr:colOff>
      <xdr:row>26</xdr:row>
      <xdr:rowOff>160030</xdr:rowOff>
    </xdr:to>
    <xdr:sp macro="" textlink="">
      <xdr:nvSpPr>
        <xdr:cNvPr id="21" name="Signalisation droite 20">
          <a:hlinkClick xmlns:r="http://schemas.openxmlformats.org/officeDocument/2006/relationships" r:id="rId3"/>
          <a:extLst>
            <a:ext uri="{FF2B5EF4-FFF2-40B4-BE49-F238E27FC236}">
              <a16:creationId xmlns:a16="http://schemas.microsoft.com/office/drawing/2014/main" id="{FB186F75-0FC2-2446-B40B-9A159CC763E0}"/>
            </a:ext>
          </a:extLst>
        </xdr:cNvPr>
        <xdr:cNvSpPr/>
      </xdr:nvSpPr>
      <xdr:spPr>
        <a:xfrm>
          <a:off x="1947891" y="8417960"/>
          <a:ext cx="1645920" cy="390770"/>
        </a:xfrm>
        <a:prstGeom prst="homePlate">
          <a:avLst/>
        </a:prstGeom>
        <a:solidFill>
          <a:schemeClr val="accent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lang="fr-FR" sz="1600"/>
            <a:t>Fill in  PF1</a:t>
          </a:r>
        </a:p>
      </xdr:txBody>
    </xdr:sp>
    <xdr:clientData/>
  </xdr:twoCellAnchor>
  <xdr:twoCellAnchor>
    <xdr:from>
      <xdr:col>2</xdr:col>
      <xdr:colOff>17491</xdr:colOff>
      <xdr:row>29</xdr:row>
      <xdr:rowOff>149071</xdr:rowOff>
    </xdr:from>
    <xdr:to>
      <xdr:col>2</xdr:col>
      <xdr:colOff>1663411</xdr:colOff>
      <xdr:row>31</xdr:row>
      <xdr:rowOff>161264</xdr:rowOff>
    </xdr:to>
    <xdr:sp macro="" textlink="">
      <xdr:nvSpPr>
        <xdr:cNvPr id="22" name="Signalisation droite 21">
          <a:hlinkClick xmlns:r="http://schemas.openxmlformats.org/officeDocument/2006/relationships" r:id="rId4"/>
          <a:extLst>
            <a:ext uri="{FF2B5EF4-FFF2-40B4-BE49-F238E27FC236}">
              <a16:creationId xmlns:a16="http://schemas.microsoft.com/office/drawing/2014/main" id="{D7208EF8-DE74-F24D-A47E-C7953DB0A95C}"/>
            </a:ext>
          </a:extLst>
        </xdr:cNvPr>
        <xdr:cNvSpPr/>
      </xdr:nvSpPr>
      <xdr:spPr>
        <a:xfrm>
          <a:off x="1947891" y="9369271"/>
          <a:ext cx="1645920" cy="393193"/>
        </a:xfrm>
        <a:prstGeom prst="homePlate">
          <a:avLst/>
        </a:prstGeom>
        <a:solidFill>
          <a:schemeClr val="accent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lang="fr-FR" sz="1600"/>
            <a:t>Fill in PF3</a:t>
          </a:r>
        </a:p>
      </xdr:txBody>
    </xdr:sp>
    <xdr:clientData/>
  </xdr:twoCellAnchor>
  <xdr:twoCellAnchor>
    <xdr:from>
      <xdr:col>2</xdr:col>
      <xdr:colOff>17491</xdr:colOff>
      <xdr:row>32</xdr:row>
      <xdr:rowOff>54439</xdr:rowOff>
    </xdr:from>
    <xdr:to>
      <xdr:col>2</xdr:col>
      <xdr:colOff>1663411</xdr:colOff>
      <xdr:row>34</xdr:row>
      <xdr:rowOff>66630</xdr:rowOff>
    </xdr:to>
    <xdr:sp macro="" textlink="">
      <xdr:nvSpPr>
        <xdr:cNvPr id="23" name="Signalisation droite 22">
          <a:hlinkClick xmlns:r="http://schemas.openxmlformats.org/officeDocument/2006/relationships" r:id="rId5"/>
          <a:extLst>
            <a:ext uri="{FF2B5EF4-FFF2-40B4-BE49-F238E27FC236}">
              <a16:creationId xmlns:a16="http://schemas.microsoft.com/office/drawing/2014/main" id="{A0229399-0D79-B843-803D-56C4916FB479}"/>
            </a:ext>
          </a:extLst>
        </xdr:cNvPr>
        <xdr:cNvSpPr/>
      </xdr:nvSpPr>
      <xdr:spPr>
        <a:xfrm>
          <a:off x="1947891" y="9846139"/>
          <a:ext cx="1645920" cy="393191"/>
        </a:xfrm>
        <a:prstGeom prst="homePlate">
          <a:avLst/>
        </a:prstGeom>
        <a:solidFill>
          <a:schemeClr val="accent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lang="fr-FR" sz="1600"/>
            <a:t>Fill in PF4</a:t>
          </a:r>
        </a:p>
      </xdr:txBody>
    </xdr:sp>
    <xdr:clientData/>
  </xdr:twoCellAnchor>
  <xdr:twoCellAnchor>
    <xdr:from>
      <xdr:col>2</xdr:col>
      <xdr:colOff>17491</xdr:colOff>
      <xdr:row>34</xdr:row>
      <xdr:rowOff>150308</xdr:rowOff>
    </xdr:from>
    <xdr:to>
      <xdr:col>2</xdr:col>
      <xdr:colOff>1663411</xdr:colOff>
      <xdr:row>36</xdr:row>
      <xdr:rowOff>162499</xdr:rowOff>
    </xdr:to>
    <xdr:sp macro="" textlink="">
      <xdr:nvSpPr>
        <xdr:cNvPr id="24" name="Signalisation droite 23">
          <a:hlinkClick xmlns:r="http://schemas.openxmlformats.org/officeDocument/2006/relationships" r:id="rId6"/>
          <a:extLst>
            <a:ext uri="{FF2B5EF4-FFF2-40B4-BE49-F238E27FC236}">
              <a16:creationId xmlns:a16="http://schemas.microsoft.com/office/drawing/2014/main" id="{BF180895-CAB2-6948-86D0-1C1A80A80C03}"/>
            </a:ext>
          </a:extLst>
        </xdr:cNvPr>
        <xdr:cNvSpPr/>
      </xdr:nvSpPr>
      <xdr:spPr>
        <a:xfrm>
          <a:off x="1947891" y="10323008"/>
          <a:ext cx="1645920" cy="393191"/>
        </a:xfrm>
        <a:prstGeom prst="homePlate">
          <a:avLst/>
        </a:prstGeom>
        <a:solidFill>
          <a:schemeClr val="accent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lang="fr-FR" sz="1600"/>
            <a:t>Fill in PF5</a:t>
          </a:r>
        </a:p>
      </xdr:txBody>
    </xdr:sp>
    <xdr:clientData/>
  </xdr:twoCellAnchor>
  <xdr:twoCellAnchor>
    <xdr:from>
      <xdr:col>3</xdr:col>
      <xdr:colOff>154037</xdr:colOff>
      <xdr:row>29</xdr:row>
      <xdr:rowOff>111925</xdr:rowOff>
    </xdr:from>
    <xdr:to>
      <xdr:col>4</xdr:col>
      <xdr:colOff>1053400</xdr:colOff>
      <xdr:row>31</xdr:row>
      <xdr:rowOff>121697</xdr:rowOff>
    </xdr:to>
    <xdr:sp macro="" textlink="">
      <xdr:nvSpPr>
        <xdr:cNvPr id="25" name="Signalisation droite 24">
          <a:hlinkClick xmlns:r="http://schemas.openxmlformats.org/officeDocument/2006/relationships" r:id="rId7"/>
          <a:extLst>
            <a:ext uri="{FF2B5EF4-FFF2-40B4-BE49-F238E27FC236}">
              <a16:creationId xmlns:a16="http://schemas.microsoft.com/office/drawing/2014/main" id="{1EFB1C44-B021-0547-B83F-4B5C27690851}"/>
            </a:ext>
          </a:extLst>
        </xdr:cNvPr>
        <xdr:cNvSpPr/>
      </xdr:nvSpPr>
      <xdr:spPr>
        <a:xfrm>
          <a:off x="5589637" y="9332125"/>
          <a:ext cx="1648663" cy="390772"/>
        </a:xfrm>
        <a:prstGeom prst="homePlate">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lang="fr-FR" sz="1600"/>
            <a:t>Fill in</a:t>
          </a:r>
          <a:r>
            <a:rPr lang="fr-FR" sz="1600" baseline="0"/>
            <a:t> </a:t>
          </a:r>
          <a:r>
            <a:rPr lang="fr-FR" sz="1600"/>
            <a:t>CF4</a:t>
          </a:r>
        </a:p>
      </xdr:txBody>
    </xdr:sp>
    <xdr:clientData/>
  </xdr:twoCellAnchor>
  <xdr:twoCellAnchor>
    <xdr:from>
      <xdr:col>2</xdr:col>
      <xdr:colOff>17491</xdr:colOff>
      <xdr:row>27</xdr:row>
      <xdr:rowOff>53205</xdr:rowOff>
    </xdr:from>
    <xdr:to>
      <xdr:col>2</xdr:col>
      <xdr:colOff>1663411</xdr:colOff>
      <xdr:row>29</xdr:row>
      <xdr:rowOff>65396</xdr:rowOff>
    </xdr:to>
    <xdr:sp macro="" textlink="">
      <xdr:nvSpPr>
        <xdr:cNvPr id="26" name="Signalisation droite 25">
          <a:hlinkClick xmlns:r="http://schemas.openxmlformats.org/officeDocument/2006/relationships" r:id="rId8"/>
          <a:extLst>
            <a:ext uri="{FF2B5EF4-FFF2-40B4-BE49-F238E27FC236}">
              <a16:creationId xmlns:a16="http://schemas.microsoft.com/office/drawing/2014/main" id="{7760800B-3282-2742-8F72-5F87BCAB8A54}"/>
            </a:ext>
          </a:extLst>
        </xdr:cNvPr>
        <xdr:cNvSpPr/>
      </xdr:nvSpPr>
      <xdr:spPr>
        <a:xfrm>
          <a:off x="1947891" y="8892405"/>
          <a:ext cx="1645920" cy="393191"/>
        </a:xfrm>
        <a:prstGeom prst="homePlate">
          <a:avLst/>
        </a:prstGeom>
        <a:solidFill>
          <a:schemeClr val="accent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lang="fr-FR" sz="1600"/>
            <a:t>Fill in PF2</a:t>
          </a:r>
        </a:p>
      </xdr:txBody>
    </xdr:sp>
    <xdr:clientData/>
  </xdr:twoCellAnchor>
  <xdr:twoCellAnchor>
    <xdr:from>
      <xdr:col>2</xdr:col>
      <xdr:colOff>1855736</xdr:colOff>
      <xdr:row>25</xdr:row>
      <xdr:rowOff>175009</xdr:rowOff>
    </xdr:from>
    <xdr:to>
      <xdr:col>2</xdr:col>
      <xdr:colOff>3501656</xdr:colOff>
      <xdr:row>27</xdr:row>
      <xdr:rowOff>184779</xdr:rowOff>
    </xdr:to>
    <xdr:sp macro="" textlink="">
      <xdr:nvSpPr>
        <xdr:cNvPr id="27" name="Signalisation droite 26">
          <a:hlinkClick xmlns:r="http://schemas.openxmlformats.org/officeDocument/2006/relationships" r:id="rId9"/>
          <a:extLst>
            <a:ext uri="{FF2B5EF4-FFF2-40B4-BE49-F238E27FC236}">
              <a16:creationId xmlns:a16="http://schemas.microsoft.com/office/drawing/2014/main" id="{7270453A-CF7B-8D40-A87D-2D1FFBBE418E}"/>
            </a:ext>
          </a:extLst>
        </xdr:cNvPr>
        <xdr:cNvSpPr/>
      </xdr:nvSpPr>
      <xdr:spPr>
        <a:xfrm>
          <a:off x="3786136" y="8633209"/>
          <a:ext cx="1645920" cy="390770"/>
        </a:xfrm>
        <a:prstGeom prst="homePlate">
          <a:avLst/>
        </a:prstGeom>
        <a:solidFill>
          <a:schemeClr val="accent1">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lang="fr-FR" sz="1600"/>
            <a:t>Fill in  SF1</a:t>
          </a:r>
        </a:p>
      </xdr:txBody>
    </xdr:sp>
    <xdr:clientData/>
  </xdr:twoCellAnchor>
  <xdr:twoCellAnchor>
    <xdr:from>
      <xdr:col>2</xdr:col>
      <xdr:colOff>1855736</xdr:colOff>
      <xdr:row>30</xdr:row>
      <xdr:rowOff>180017</xdr:rowOff>
    </xdr:from>
    <xdr:to>
      <xdr:col>2</xdr:col>
      <xdr:colOff>3501656</xdr:colOff>
      <xdr:row>33</xdr:row>
      <xdr:rowOff>1708</xdr:rowOff>
    </xdr:to>
    <xdr:sp macro="" textlink="">
      <xdr:nvSpPr>
        <xdr:cNvPr id="28" name="Signalisation droite 27">
          <a:hlinkClick xmlns:r="http://schemas.openxmlformats.org/officeDocument/2006/relationships" r:id="rId10"/>
          <a:extLst>
            <a:ext uri="{FF2B5EF4-FFF2-40B4-BE49-F238E27FC236}">
              <a16:creationId xmlns:a16="http://schemas.microsoft.com/office/drawing/2014/main" id="{39756CFE-C62C-D541-AEC8-DE4CC30B6651}"/>
            </a:ext>
          </a:extLst>
        </xdr:cNvPr>
        <xdr:cNvSpPr/>
      </xdr:nvSpPr>
      <xdr:spPr>
        <a:xfrm>
          <a:off x="3786136" y="9590717"/>
          <a:ext cx="1645920" cy="393191"/>
        </a:xfrm>
        <a:prstGeom prst="homePlate">
          <a:avLst/>
        </a:prstGeom>
        <a:solidFill>
          <a:schemeClr val="accent1">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lang="fr-FR" sz="1600"/>
            <a:t>Fill in SF3</a:t>
          </a:r>
        </a:p>
      </xdr:txBody>
    </xdr:sp>
    <xdr:clientData/>
  </xdr:twoCellAnchor>
  <xdr:twoCellAnchor>
    <xdr:from>
      <xdr:col>2</xdr:col>
      <xdr:colOff>1855736</xdr:colOff>
      <xdr:row>33</xdr:row>
      <xdr:rowOff>88482</xdr:rowOff>
    </xdr:from>
    <xdr:to>
      <xdr:col>2</xdr:col>
      <xdr:colOff>3501656</xdr:colOff>
      <xdr:row>35</xdr:row>
      <xdr:rowOff>100675</xdr:rowOff>
    </xdr:to>
    <xdr:sp macro="" textlink="">
      <xdr:nvSpPr>
        <xdr:cNvPr id="29" name="Signalisation droite 28">
          <a:hlinkClick xmlns:r="http://schemas.openxmlformats.org/officeDocument/2006/relationships" r:id="rId11"/>
          <a:extLst>
            <a:ext uri="{FF2B5EF4-FFF2-40B4-BE49-F238E27FC236}">
              <a16:creationId xmlns:a16="http://schemas.microsoft.com/office/drawing/2014/main" id="{6A9C1EA3-0BBC-2C4D-940F-27A052748E7F}"/>
            </a:ext>
          </a:extLst>
        </xdr:cNvPr>
        <xdr:cNvSpPr/>
      </xdr:nvSpPr>
      <xdr:spPr>
        <a:xfrm>
          <a:off x="3786136" y="10070682"/>
          <a:ext cx="1645920" cy="393193"/>
        </a:xfrm>
        <a:prstGeom prst="homePlate">
          <a:avLst/>
        </a:prstGeom>
        <a:solidFill>
          <a:schemeClr val="accent1">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lang="fr-FR" sz="1600"/>
            <a:t>Fill in SF4</a:t>
          </a:r>
        </a:p>
      </xdr:txBody>
    </xdr:sp>
    <xdr:clientData/>
  </xdr:twoCellAnchor>
  <xdr:twoCellAnchor>
    <xdr:from>
      <xdr:col>2</xdr:col>
      <xdr:colOff>1855736</xdr:colOff>
      <xdr:row>28</xdr:row>
      <xdr:rowOff>81052</xdr:rowOff>
    </xdr:from>
    <xdr:to>
      <xdr:col>2</xdr:col>
      <xdr:colOff>3501656</xdr:colOff>
      <xdr:row>30</xdr:row>
      <xdr:rowOff>93244</xdr:rowOff>
    </xdr:to>
    <xdr:sp macro="" textlink="">
      <xdr:nvSpPr>
        <xdr:cNvPr id="30" name="Signalisation droite 29">
          <a:hlinkClick xmlns:r="http://schemas.openxmlformats.org/officeDocument/2006/relationships" r:id="rId12"/>
          <a:extLst>
            <a:ext uri="{FF2B5EF4-FFF2-40B4-BE49-F238E27FC236}">
              <a16:creationId xmlns:a16="http://schemas.microsoft.com/office/drawing/2014/main" id="{CC5FC257-6A9F-B342-9D0E-295E5215F992}"/>
            </a:ext>
          </a:extLst>
        </xdr:cNvPr>
        <xdr:cNvSpPr/>
      </xdr:nvSpPr>
      <xdr:spPr>
        <a:xfrm>
          <a:off x="3786136" y="9110752"/>
          <a:ext cx="1645920" cy="393192"/>
        </a:xfrm>
        <a:prstGeom prst="homePlate">
          <a:avLst/>
        </a:prstGeom>
        <a:solidFill>
          <a:schemeClr val="accent1">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lang="fr-FR" sz="1600"/>
            <a:t>Fill in SF2</a:t>
          </a:r>
        </a:p>
      </xdr:txBody>
    </xdr:sp>
    <xdr:clientData/>
  </xdr:twoCellAnchor>
</xdr:wsDr>
</file>

<file path=xl/persons/person.xml><?xml version="1.0" encoding="utf-8"?>
<personList xmlns="http://schemas.microsoft.com/office/spreadsheetml/2018/threadedcomments" xmlns:x="http://schemas.openxmlformats.org/spreadsheetml/2006/main">
  <person displayName="Laurent Dupont" id="{E77C4E8B-56C5-0140-BC07-9FC4C7B18BA7}" userId="S::dupont6@univ-lorraine.fr::d3b17844-e73d-430b-8ad1-e1fcb2bed8cb"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3" dT="2021-08-31T15:55:59.20" personId="{E77C4E8B-56C5-0140-BC07-9FC4C7B18BA7}" id="{1611077C-E737-694C-83FE-9FB6D3A37B88}">
    <text>Actions of the demonstrator and its constituents (stakeholders, platform) expressed exclusively in terms of purpose</text>
  </threadedComment>
  <threadedComment ref="B3" dT="2021-08-31T15:56:30.82" personId="{E77C4E8B-56C5-0140-BC07-9FC4C7B18BA7}" id="{087DD06E-33B2-204D-8D5D-BE08B1420B95}">
    <text>Refinement the functions in order to orient the axes to be developed.</text>
  </threadedComment>
  <threadedComment ref="C3" dT="2021-08-31T15:56:57.34" personId="{E77C4E8B-56C5-0140-BC07-9FC4C7B18BA7}" id="{AA969BE0-32E3-9749-85F4-98DECAAB4417}">
    <text>Qualitative elements that make it possible to assess the way in which a function is fulfilled</text>
  </threadedComment>
  <threadedComment ref="D3" dT="2021-08-31T15:57:40.25" personId="{E77C4E8B-56C5-0140-BC07-9FC4C7B18BA7}" id="{D053152D-EE8A-444A-A7F6-E123CAFDF217}">
    <text>Tolerance on the satisfaction of the level of a criterion and goes from F0 to F3 : F0 = priorty  - F1/F2 = optional</text>
  </threadedComment>
  <threadedComment ref="E3" dT="2021-08-31T15:59:00.20" personId="{E77C4E8B-56C5-0140-BC07-9FC4C7B18BA7}" id="{8B22B196-C331-D84C-A1C1-5E90FC72DD09}">
    <text>Description of what the CU leader must do to achieve the criterion</text>
  </threadedComment>
  <threadedComment ref="F3" dT="2021-09-02T20:46:43.75" personId="{E77C4E8B-56C5-0140-BC07-9FC4C7B18BA7}" id="{35F7F791-F8C8-0E45-81B8-7721E54E1DD9}">
    <text>According to your work, please evaluate the level of answser</text>
  </threadedComment>
  <threadedComment ref="G3" dT="2021-09-02T20:47:05.50" personId="{E77C4E8B-56C5-0140-BC07-9FC4C7B18BA7}" id="{F70242FF-3F01-E045-92A4-F3871B430B16}">
    <text>Give the name of the person and its function</text>
  </threadedComment>
  <threadedComment ref="H3" dT="2021-09-02T20:47:17.35" personId="{E77C4E8B-56C5-0140-BC07-9FC4C7B18BA7}" id="{4142A129-0097-7F45-8A33-3527F97AB4FB}">
    <text>Explain the ressources used to acheive the objective</text>
  </threadedComment>
  <threadedComment ref="I3" dT="2021-09-02T20:47:28.14" personId="{E77C4E8B-56C5-0140-BC07-9FC4C7B18BA7}" id="{E7338590-926C-254E-B2AD-CBA9697C2422}">
    <text>explain why you did this action to validate this criterion</text>
  </threadedComment>
  <threadedComment ref="J3" dT="2021-09-02T20:50:04.78" personId="{E77C4E8B-56C5-0140-BC07-9FC4C7B18BA7}" id="{7E845AA3-DFE3-8C42-9C2A-405431391513}">
    <text>Please explain if you think there will be a problem in fully achieving the objective</text>
  </threadedComment>
  <threadedComment ref="K3" dT="2021-09-02T20:47:41.45" personId="{E77C4E8B-56C5-0140-BC07-9FC4C7B18BA7}" id="{55E54777-C886-F142-A2F8-B9902CC8FE35}">
    <text xml:space="preserve">Ideal date of completion </text>
  </threadedComment>
  <threadedComment ref="L3" dT="2021-09-02T20:48:13.71" personId="{E77C4E8B-56C5-0140-BC07-9FC4C7B18BA7}" id="{2C180372-6BAB-8743-AA87-E66D180A4507}">
    <text>Real date of completion</text>
  </threadedComment>
  <threadedComment ref="M3" dT="2021-09-02T20:48:26.63" personId="{E77C4E8B-56C5-0140-BC07-9FC4C7B18BA7}" id="{04D451E3-7F34-1148-A616-658D62365334}">
    <text>Evaluation of the level of achievement according to the understanding of WP leader</text>
  </threadedComment>
</ThreadedComments>
</file>

<file path=xl/threadedComments/threadedComment10.xml><?xml version="1.0" encoding="utf-8"?>
<ThreadedComments xmlns="http://schemas.microsoft.com/office/spreadsheetml/2018/threadedcomments" xmlns:x="http://schemas.openxmlformats.org/spreadsheetml/2006/main">
  <threadedComment ref="A3" dT="2021-08-31T15:55:59.20" personId="{E77C4E8B-56C5-0140-BC07-9FC4C7B18BA7}" id="{4A59AAEA-A156-354E-BB90-D709C1812A43}">
    <text>Actions of the demonstrator and its constituents (stakeholders, platform) expressed exclusively in terms of purpose</text>
  </threadedComment>
  <threadedComment ref="B3" dT="2021-08-31T15:56:30.82" personId="{E77C4E8B-56C5-0140-BC07-9FC4C7B18BA7}" id="{429DD91B-3787-D34B-A818-A31314912FB8}">
    <text>Refinement the functions in order to orient the axes to be developed.</text>
  </threadedComment>
  <threadedComment ref="C3" dT="2021-08-31T15:56:57.34" personId="{E77C4E8B-56C5-0140-BC07-9FC4C7B18BA7}" id="{74C32102-491E-1742-9750-851292C3877E}">
    <text>Qualitative elements that make it possible to assess the way in which a function is fulfilled</text>
  </threadedComment>
  <threadedComment ref="D3" dT="2021-08-31T15:57:40.25" personId="{E77C4E8B-56C5-0140-BC07-9FC4C7B18BA7}" id="{DF931838-EB24-DF44-A9F5-2952578522F9}">
    <text>Tolerance on the satisfaction of the level of a criterion and goes from F0 to F3 : F0 = priorty  - F1/F2 = optional</text>
  </threadedComment>
  <threadedComment ref="E3" dT="2021-08-31T15:59:00.20" personId="{E77C4E8B-56C5-0140-BC07-9FC4C7B18BA7}" id="{E1D56205-F0C2-0644-830E-04FC557A8199}">
    <text>Description of what the CU leader must do to achieve the criterion</text>
  </threadedComment>
  <threadedComment ref="F3" dT="2021-09-02T20:46:43.75" personId="{E77C4E8B-56C5-0140-BC07-9FC4C7B18BA7}" id="{81D7A7D5-FE0D-6643-8B34-41573A7495BA}">
    <text>According to your work, please evaluate the level of answser</text>
  </threadedComment>
  <threadedComment ref="G3" dT="2021-09-02T20:47:05.50" personId="{E77C4E8B-56C5-0140-BC07-9FC4C7B18BA7}" id="{6443E847-5184-0849-9D29-CBA167A60163}">
    <text>Give the name of the person and its function</text>
  </threadedComment>
  <threadedComment ref="H3" dT="2021-09-02T20:47:17.35" personId="{E77C4E8B-56C5-0140-BC07-9FC4C7B18BA7}" id="{036798A8-3DDB-6D4F-A99F-65FE6894B960}">
    <text>Explain the ressources used to acheive the objective</text>
  </threadedComment>
  <threadedComment ref="I3" dT="2021-09-02T20:47:28.14" personId="{E77C4E8B-56C5-0140-BC07-9FC4C7B18BA7}" id="{860AA9F4-B9FB-A441-B552-26C52A731B06}">
    <text>explain why you did this action to validate this criterion</text>
  </threadedComment>
  <threadedComment ref="J3" dT="2021-09-02T20:50:04.78" personId="{E77C4E8B-56C5-0140-BC07-9FC4C7B18BA7}" id="{C25F6DD0-11F0-6745-8377-A9E70CB163EE}">
    <text>Please explain if you think there will be a problem in fully achieving the objective</text>
  </threadedComment>
  <threadedComment ref="K3" dT="2021-09-02T20:47:41.45" personId="{E77C4E8B-56C5-0140-BC07-9FC4C7B18BA7}" id="{20C03C20-CC48-7F49-B2EA-DB4ECE4758E1}">
    <text xml:space="preserve">Ideal date of completion </text>
  </threadedComment>
  <threadedComment ref="L3" dT="2021-09-02T20:48:13.71" personId="{E77C4E8B-56C5-0140-BC07-9FC4C7B18BA7}" id="{0D9E3D06-A183-B045-91BE-C09268589898}">
    <text>Real date of completion</text>
  </threadedComment>
  <threadedComment ref="M3" dT="2021-09-02T20:48:26.63" personId="{E77C4E8B-56C5-0140-BC07-9FC4C7B18BA7}" id="{5F390C89-C483-B74A-A724-21C99E074637}">
    <text>Evaluation of the level of achievement according to the understanding of WP leader</text>
  </threadedComment>
</ThreadedComments>
</file>

<file path=xl/threadedComments/threadedComment2.xml><?xml version="1.0" encoding="utf-8"?>
<ThreadedComments xmlns="http://schemas.microsoft.com/office/spreadsheetml/2018/threadedcomments" xmlns:x="http://schemas.openxmlformats.org/spreadsheetml/2006/main">
  <threadedComment ref="A3" dT="2021-08-31T15:55:59.20" personId="{E77C4E8B-56C5-0140-BC07-9FC4C7B18BA7}" id="{50BA621D-5527-CC4A-8598-DB54C89760B5}">
    <text>Actions of the demonstrator and its constituents (stakeholders, platform) expressed exclusively in terms of purpose</text>
  </threadedComment>
  <threadedComment ref="B3" dT="2021-08-31T15:56:30.82" personId="{E77C4E8B-56C5-0140-BC07-9FC4C7B18BA7}" id="{C7F53AA5-4E49-824B-8675-5E8400C062DD}">
    <text>Refinement the functions in order to orient the axes to be developed.</text>
  </threadedComment>
  <threadedComment ref="C3" dT="2021-08-31T15:56:57.34" personId="{E77C4E8B-56C5-0140-BC07-9FC4C7B18BA7}" id="{61EDDAF0-7B40-1E4A-9177-1EFEECF4461D}">
    <text>Qualitative elements that make it possible to assess the way in which a function is fulfilled</text>
  </threadedComment>
  <threadedComment ref="D3" dT="2021-08-31T15:57:40.25" personId="{E77C4E8B-56C5-0140-BC07-9FC4C7B18BA7}" id="{0A0BC676-E971-8C40-86B6-A3FEA9FCBE76}">
    <text>Tolerance on the satisfaction of the level of a criterion and goes from F0 to F3 : F0 = priorty  - F1/F2 = optional</text>
  </threadedComment>
  <threadedComment ref="E3" dT="2021-08-31T15:59:00.20" personId="{E77C4E8B-56C5-0140-BC07-9FC4C7B18BA7}" id="{DE146750-B4FB-044E-AB6E-2B4AE7A10BAD}">
    <text>Description of what the CU leader must do to achieve the criterion</text>
  </threadedComment>
  <threadedComment ref="F3" dT="2021-09-02T20:46:43.75" personId="{E77C4E8B-56C5-0140-BC07-9FC4C7B18BA7}" id="{2645CC9C-49F7-6547-8D41-9FB6B5B12041}">
    <text>According to your work, please evaluate the level of answser</text>
  </threadedComment>
  <threadedComment ref="G3" dT="2021-09-02T20:47:05.50" personId="{E77C4E8B-56C5-0140-BC07-9FC4C7B18BA7}" id="{B29906BA-4EA4-1B41-BB74-C72F999BDC9C}">
    <text>Give the name of the person and its function</text>
  </threadedComment>
  <threadedComment ref="H3" dT="2021-09-02T20:47:17.35" personId="{E77C4E8B-56C5-0140-BC07-9FC4C7B18BA7}" id="{F8C9CC80-A6FE-5843-83E6-FBF1D3236FCA}">
    <text>Explain the ressources used to acheive the objective</text>
  </threadedComment>
  <threadedComment ref="I3" dT="2021-09-02T20:47:28.14" personId="{E77C4E8B-56C5-0140-BC07-9FC4C7B18BA7}" id="{DE7AFCED-A69F-F947-985B-16289E7EBFAB}">
    <text>explain why you did this action to validate this criterion</text>
  </threadedComment>
  <threadedComment ref="J3" dT="2021-09-02T20:50:04.78" personId="{E77C4E8B-56C5-0140-BC07-9FC4C7B18BA7}" id="{E7E3E11A-2CA5-C34D-9AA3-3ACDAAF7EF0E}">
    <text>Please explain if you think there will be a problem in fully achieving the objective</text>
  </threadedComment>
  <threadedComment ref="K3" dT="2021-09-02T20:47:41.45" personId="{E77C4E8B-56C5-0140-BC07-9FC4C7B18BA7}" id="{1F0C1A51-2483-EB48-8DE8-4BE0056CD24C}">
    <text xml:space="preserve">Ideal date of completion </text>
  </threadedComment>
  <threadedComment ref="L3" dT="2021-09-02T20:48:13.71" personId="{E77C4E8B-56C5-0140-BC07-9FC4C7B18BA7}" id="{7A7D0FC8-026D-064B-A6EB-FCF69F2A9B53}">
    <text>Real date of completion</text>
  </threadedComment>
  <threadedComment ref="M3" dT="2021-09-02T20:48:26.63" personId="{E77C4E8B-56C5-0140-BC07-9FC4C7B18BA7}" id="{1C74429E-3355-3343-B2CF-29BA8CC67B27}">
    <text>Evaluation of the level of achievement according to the understanding of WP leader</text>
  </threadedComment>
</ThreadedComments>
</file>

<file path=xl/threadedComments/threadedComment3.xml><?xml version="1.0" encoding="utf-8"?>
<ThreadedComments xmlns="http://schemas.microsoft.com/office/spreadsheetml/2018/threadedcomments" xmlns:x="http://schemas.openxmlformats.org/spreadsheetml/2006/main">
  <threadedComment ref="A3" dT="2021-08-31T15:55:59.20" personId="{E77C4E8B-56C5-0140-BC07-9FC4C7B18BA7}" id="{3FBE0A4D-FF6C-3E43-9FD6-6061AFB603C4}">
    <text>Actions of the demonstrator and its constituents (stakeholders, platform) expressed exclusively in terms of purpose</text>
  </threadedComment>
  <threadedComment ref="B3" dT="2021-08-31T15:56:30.82" personId="{E77C4E8B-56C5-0140-BC07-9FC4C7B18BA7}" id="{B680914E-22D4-D749-A47D-22F45A80E62F}">
    <text>Refinement the functions in order to orient the axes to be developed.</text>
  </threadedComment>
  <threadedComment ref="C3" dT="2021-08-31T15:56:57.34" personId="{E77C4E8B-56C5-0140-BC07-9FC4C7B18BA7}" id="{D31AF21E-171D-F141-B6EC-AA2840494229}">
    <text>Qualitative elements that make it possible to assess the way in which a function is fulfilled</text>
  </threadedComment>
  <threadedComment ref="D3" dT="2021-08-31T15:57:40.25" personId="{E77C4E8B-56C5-0140-BC07-9FC4C7B18BA7}" id="{D05E152F-6A22-8C4F-9629-00AA5FA95FFE}">
    <text>Tolerance on the satisfaction of the level of a criterion and goes from F0 to F3 : F0 = priorty  - F1/F2 = optional</text>
  </threadedComment>
  <threadedComment ref="E3" dT="2021-08-31T15:59:00.20" personId="{E77C4E8B-56C5-0140-BC07-9FC4C7B18BA7}" id="{C29199A3-DADD-A248-B10C-CAA110B8E2DA}">
    <text>Description of what the CU leader must do to achieve the criterion</text>
  </threadedComment>
  <threadedComment ref="F3" dT="2021-09-02T20:46:43.75" personId="{E77C4E8B-56C5-0140-BC07-9FC4C7B18BA7}" id="{5FBADE09-7200-3647-B870-E7CD02D3E0C7}">
    <text>According to your work, please evaluate the level of answser</text>
  </threadedComment>
  <threadedComment ref="G3" dT="2021-09-02T20:47:05.50" personId="{E77C4E8B-56C5-0140-BC07-9FC4C7B18BA7}" id="{A4772C15-3E09-7145-B115-0B39147D54A5}">
    <text>Give the name of the person and its function</text>
  </threadedComment>
  <threadedComment ref="H3" dT="2021-09-02T20:47:17.35" personId="{E77C4E8B-56C5-0140-BC07-9FC4C7B18BA7}" id="{4F404E13-36CF-5E40-A396-AD434651D62A}">
    <text>Explain the ressources used to acheive the objective</text>
  </threadedComment>
  <threadedComment ref="I3" dT="2021-09-02T20:47:28.14" personId="{E77C4E8B-56C5-0140-BC07-9FC4C7B18BA7}" id="{E972D014-79C1-0F41-B6A2-71C5324F040D}">
    <text>explain why you did this action to validate this criterion</text>
  </threadedComment>
  <threadedComment ref="J3" dT="2021-09-02T20:50:04.78" personId="{E77C4E8B-56C5-0140-BC07-9FC4C7B18BA7}" id="{8BD71BD0-6816-5E4E-866D-5DEF6BA4E9F4}">
    <text>Please explain if you think there will be a problem in fully achieving the objective</text>
  </threadedComment>
  <threadedComment ref="K3" dT="2021-09-02T20:47:41.45" personId="{E77C4E8B-56C5-0140-BC07-9FC4C7B18BA7}" id="{84298132-F31A-D845-AA3D-C30639524298}">
    <text xml:space="preserve">Ideal date of completion </text>
  </threadedComment>
  <threadedComment ref="L3" dT="2021-09-02T20:48:13.71" personId="{E77C4E8B-56C5-0140-BC07-9FC4C7B18BA7}" id="{091FC934-F686-434B-9C1F-50B2B14BBDFD}">
    <text>Real date of completion</text>
  </threadedComment>
  <threadedComment ref="M3" dT="2021-09-02T20:48:26.63" personId="{E77C4E8B-56C5-0140-BC07-9FC4C7B18BA7}" id="{5CFD081A-ABD2-EC4E-96EF-F0BBCFE22FCD}">
    <text>Evaluation of the level of achievement according to the understanding of WP leader</text>
  </threadedComment>
</ThreadedComments>
</file>

<file path=xl/threadedComments/threadedComment4.xml><?xml version="1.0" encoding="utf-8"?>
<ThreadedComments xmlns="http://schemas.microsoft.com/office/spreadsheetml/2018/threadedcomments" xmlns:x="http://schemas.openxmlformats.org/spreadsheetml/2006/main">
  <threadedComment ref="A3" dT="2021-08-31T15:55:59.20" personId="{E77C4E8B-56C5-0140-BC07-9FC4C7B18BA7}" id="{DD89FBBE-05BE-2C48-9C3C-7729909EF578}">
    <text>Actions of the demonstrator and its constituents (stakeholders, platform) expressed exclusively in terms of purpose</text>
  </threadedComment>
  <threadedComment ref="B3" dT="2021-08-31T15:56:30.82" personId="{E77C4E8B-56C5-0140-BC07-9FC4C7B18BA7}" id="{481FF3B4-8DF2-D244-81FB-C45645C81BC3}">
    <text>Refinement the functions in order to orient the axes to be developed.</text>
  </threadedComment>
  <threadedComment ref="C3" dT="2021-08-31T15:56:57.34" personId="{E77C4E8B-56C5-0140-BC07-9FC4C7B18BA7}" id="{4E6A14B8-0A4D-294F-98FE-9F550C2C55F7}">
    <text>Qualitative elements that make it possible to assess the way in which a function is fulfilled</text>
  </threadedComment>
  <threadedComment ref="D3" dT="2021-08-31T15:57:40.25" personId="{E77C4E8B-56C5-0140-BC07-9FC4C7B18BA7}" id="{2E1760B3-0D9E-0943-8834-188ACF7A3112}">
    <text>Tolerance on the satisfaction of the level of a criterion and goes from F0 to F3 : F0 = priorty  - F1/F2 = optional</text>
  </threadedComment>
  <threadedComment ref="E3" dT="2021-08-31T15:59:00.20" personId="{E77C4E8B-56C5-0140-BC07-9FC4C7B18BA7}" id="{5C7D24FD-C1C1-0443-98FD-B11E494AC3A0}">
    <text>Description of what the CU leader must do to achieve the criterion</text>
  </threadedComment>
  <threadedComment ref="F3" dT="2021-09-02T20:46:43.75" personId="{E77C4E8B-56C5-0140-BC07-9FC4C7B18BA7}" id="{605F301F-2499-FA4B-9008-DB4B79C8A697}">
    <text>According to your work, please evaluate the level of answser</text>
  </threadedComment>
  <threadedComment ref="G3" dT="2021-09-02T20:47:05.50" personId="{E77C4E8B-56C5-0140-BC07-9FC4C7B18BA7}" id="{FEA22789-EFDA-7147-88E6-75886CC19E46}">
    <text>Give the name of the person and its function</text>
  </threadedComment>
  <threadedComment ref="H3" dT="2021-09-02T20:47:17.35" personId="{E77C4E8B-56C5-0140-BC07-9FC4C7B18BA7}" id="{6DBF8BF6-6CD7-F444-B2CD-18D68834A91B}">
    <text>Explain the ressources used to acheive the objective</text>
  </threadedComment>
  <threadedComment ref="I3" dT="2021-09-02T20:47:28.14" personId="{E77C4E8B-56C5-0140-BC07-9FC4C7B18BA7}" id="{4F4C1224-1D70-4140-B47C-E59DEB96E352}">
    <text>explain why you did this action to validate this criterion</text>
  </threadedComment>
  <threadedComment ref="J3" dT="2021-09-02T20:50:04.78" personId="{E77C4E8B-56C5-0140-BC07-9FC4C7B18BA7}" id="{916566C4-EB1A-1B49-BC97-D1EBB60DA5AF}">
    <text>Please explain if you think there will be a problem in fully achieving the objective</text>
  </threadedComment>
  <threadedComment ref="K3" dT="2021-09-02T20:47:41.45" personId="{E77C4E8B-56C5-0140-BC07-9FC4C7B18BA7}" id="{8030EBD9-7856-CC4F-8592-3D0B58A1AD6D}">
    <text xml:space="preserve">Ideal date of completion </text>
  </threadedComment>
  <threadedComment ref="L3" dT="2021-09-02T20:48:13.71" personId="{E77C4E8B-56C5-0140-BC07-9FC4C7B18BA7}" id="{CF1BFDB2-90A2-9949-AF5D-D403445D86AA}">
    <text>Real date of completion</text>
  </threadedComment>
  <threadedComment ref="M3" dT="2021-09-02T20:48:26.63" personId="{E77C4E8B-56C5-0140-BC07-9FC4C7B18BA7}" id="{3352427F-2001-204C-A173-95575E0A31AD}">
    <text>Evaluation of the level of achievement according to the understanding of WP leader</text>
  </threadedComment>
</ThreadedComments>
</file>

<file path=xl/threadedComments/threadedComment5.xml><?xml version="1.0" encoding="utf-8"?>
<ThreadedComments xmlns="http://schemas.microsoft.com/office/spreadsheetml/2018/threadedcomments" xmlns:x="http://schemas.openxmlformats.org/spreadsheetml/2006/main">
  <threadedComment ref="A3" dT="2021-08-31T15:55:59.20" personId="{E77C4E8B-56C5-0140-BC07-9FC4C7B18BA7}" id="{6143FAB4-2774-E840-9F10-15A7519FDADC}">
    <text>Actions of the demonstrator and its constituents (stakeholders, platform) expressed exclusively in terms of purpose</text>
  </threadedComment>
  <threadedComment ref="B3" dT="2021-08-31T15:56:30.82" personId="{E77C4E8B-56C5-0140-BC07-9FC4C7B18BA7}" id="{39481241-3631-BB47-9282-8CE4EF3D8ED4}">
    <text>Refinement the functions in order to orient the axes to be developed.</text>
  </threadedComment>
  <threadedComment ref="C3" dT="2021-08-31T15:56:57.34" personId="{E77C4E8B-56C5-0140-BC07-9FC4C7B18BA7}" id="{F2A6E568-24E7-4B42-8860-3585CA377ABE}">
    <text>Qualitative elements that make it possible to assess the way in which a function is fulfilled</text>
  </threadedComment>
  <threadedComment ref="D3" dT="2021-08-31T15:57:40.25" personId="{E77C4E8B-56C5-0140-BC07-9FC4C7B18BA7}" id="{5E74A135-4E0A-5341-A595-31A4F12D8876}">
    <text>Tolerance on the satisfaction of the level of a criterion and goes from F0 to F3 : F0 = priorty  - F1/F2 = optional</text>
  </threadedComment>
  <threadedComment ref="E3" dT="2021-08-31T15:59:00.20" personId="{E77C4E8B-56C5-0140-BC07-9FC4C7B18BA7}" id="{5ACDF1B6-BAB5-664F-BA96-4F0945B39BC7}">
    <text>Description of what the CU leader must do to achieve the criterion</text>
  </threadedComment>
  <threadedComment ref="F3" dT="2021-09-02T20:46:43.75" personId="{E77C4E8B-56C5-0140-BC07-9FC4C7B18BA7}" id="{02386129-1105-5B46-8E69-90CE566CA35C}">
    <text>According to your work, please evaluate the level of answser</text>
  </threadedComment>
  <threadedComment ref="G3" dT="2021-09-02T20:47:05.50" personId="{E77C4E8B-56C5-0140-BC07-9FC4C7B18BA7}" id="{3AE9DF28-6719-7544-9142-FF5555A967F0}">
    <text>Give the name of the person and its function</text>
  </threadedComment>
  <threadedComment ref="H3" dT="2021-09-02T20:47:17.35" personId="{E77C4E8B-56C5-0140-BC07-9FC4C7B18BA7}" id="{5EEA7431-007F-1440-AD78-27FBF1683557}">
    <text>Explain the ressources used to acheive the objective</text>
  </threadedComment>
  <threadedComment ref="I3" dT="2021-09-02T20:47:28.14" personId="{E77C4E8B-56C5-0140-BC07-9FC4C7B18BA7}" id="{D8C68EAF-1215-9344-81DF-9AE49377F453}">
    <text>explain why you did this action to validate this criterion</text>
  </threadedComment>
  <threadedComment ref="J3" dT="2021-09-02T20:50:04.78" personId="{E77C4E8B-56C5-0140-BC07-9FC4C7B18BA7}" id="{0F9C8765-801F-9044-821D-5C419C1FDC26}">
    <text>Please explain if you think there will be a problem in fully achieving the objective</text>
  </threadedComment>
  <threadedComment ref="K3" dT="2021-09-02T20:47:41.45" personId="{E77C4E8B-56C5-0140-BC07-9FC4C7B18BA7}" id="{92CA6938-8057-B14E-83B5-0C5987992BF2}">
    <text xml:space="preserve">Ideal date of completion </text>
  </threadedComment>
  <threadedComment ref="L3" dT="2021-09-02T20:48:13.71" personId="{E77C4E8B-56C5-0140-BC07-9FC4C7B18BA7}" id="{616D75B0-509E-D34D-A5AA-BC8B56BCA391}">
    <text>Real date of completion</text>
  </threadedComment>
  <threadedComment ref="M3" dT="2021-09-02T20:48:26.63" personId="{E77C4E8B-56C5-0140-BC07-9FC4C7B18BA7}" id="{91FBD33F-93C2-9640-9DEC-66B48B3B3894}">
    <text>Evaluation of the level of achievement according to the understanding of WP leader</text>
  </threadedComment>
</ThreadedComments>
</file>

<file path=xl/threadedComments/threadedComment6.xml><?xml version="1.0" encoding="utf-8"?>
<ThreadedComments xmlns="http://schemas.microsoft.com/office/spreadsheetml/2018/threadedcomments" xmlns:x="http://schemas.openxmlformats.org/spreadsheetml/2006/main">
  <threadedComment ref="A3" dT="2021-08-31T15:55:59.20" personId="{E77C4E8B-56C5-0140-BC07-9FC4C7B18BA7}" id="{D3AC9018-E40D-0F4D-9F93-7327C98C39DE}">
    <text>Actions of the demonstrator and its constituents (stakeholders, platform) expressed exclusively in terms of purpose</text>
  </threadedComment>
  <threadedComment ref="B3" dT="2021-08-31T15:56:30.82" personId="{E77C4E8B-56C5-0140-BC07-9FC4C7B18BA7}" id="{BFD36EA3-B6A8-D84A-A981-48BE3A6EC3A8}">
    <text>Refinement the functions in order to orient the axes to be developed.</text>
  </threadedComment>
  <threadedComment ref="C3" dT="2021-08-31T15:56:57.34" personId="{E77C4E8B-56C5-0140-BC07-9FC4C7B18BA7}" id="{ED5A33D2-209F-974D-A750-D7558831B600}">
    <text>Qualitative elements that make it possible to assess the way in which a function is fulfilled</text>
  </threadedComment>
  <threadedComment ref="D3" dT="2021-08-31T15:57:40.25" personId="{E77C4E8B-56C5-0140-BC07-9FC4C7B18BA7}" id="{4B5D47B5-3E32-8E43-8798-EA03BC171355}">
    <text>Tolerance on the satisfaction of the level of a criterion and goes from F0 to F3 : F0 = priorty  - F1/F2 = optional</text>
  </threadedComment>
  <threadedComment ref="E3" dT="2021-08-31T15:59:00.20" personId="{E77C4E8B-56C5-0140-BC07-9FC4C7B18BA7}" id="{9B8B63BD-EB22-974F-B8DF-CC30D35D2CA7}">
    <text>Description of what the CU leader must do to achieve the criterion</text>
  </threadedComment>
  <threadedComment ref="F3" dT="2021-09-02T20:46:43.75" personId="{E77C4E8B-56C5-0140-BC07-9FC4C7B18BA7}" id="{052B866D-4DED-4941-A494-177087D6EA36}">
    <text>According to your work, please evaluate the level of answser</text>
  </threadedComment>
  <threadedComment ref="G3" dT="2021-09-02T20:47:05.50" personId="{E77C4E8B-56C5-0140-BC07-9FC4C7B18BA7}" id="{0B0AB1CC-6856-C047-BDA4-42759DA5F9A0}">
    <text>Give the name of the person and its function</text>
  </threadedComment>
  <threadedComment ref="H3" dT="2021-09-02T20:47:17.35" personId="{E77C4E8B-56C5-0140-BC07-9FC4C7B18BA7}" id="{F228D9AA-C03D-0F41-BA0B-5D541180DD10}">
    <text>Explain the ressources used to acheive the objective</text>
  </threadedComment>
  <threadedComment ref="I3" dT="2021-09-02T20:47:28.14" personId="{E77C4E8B-56C5-0140-BC07-9FC4C7B18BA7}" id="{CF16C9CF-379A-F047-ADDA-D0F358EDFFAD}">
    <text>explain why you did this action to validate this criterion</text>
  </threadedComment>
  <threadedComment ref="J3" dT="2021-09-02T20:50:04.78" personId="{E77C4E8B-56C5-0140-BC07-9FC4C7B18BA7}" id="{C4EFE27F-1E09-5E4B-AA2D-0B847CA312BC}">
    <text>Please explain if you think there will be a problem in fully achieving the objective</text>
  </threadedComment>
  <threadedComment ref="K3" dT="2021-09-02T20:47:41.45" personId="{E77C4E8B-56C5-0140-BC07-9FC4C7B18BA7}" id="{B5F9AF77-88CB-434F-AFB6-A489FB9B30BA}">
    <text xml:space="preserve">Ideal date of completion </text>
  </threadedComment>
  <threadedComment ref="L3" dT="2021-09-02T20:48:13.71" personId="{E77C4E8B-56C5-0140-BC07-9FC4C7B18BA7}" id="{952A5DA2-C8DF-B74C-8BE3-CD199214A122}">
    <text>Real date of completion</text>
  </threadedComment>
  <threadedComment ref="M3" dT="2021-09-02T20:48:26.63" personId="{E77C4E8B-56C5-0140-BC07-9FC4C7B18BA7}" id="{A91BADAE-AAB0-C546-9BE0-72F8B7716D80}">
    <text>Evaluation of the level of achievement according to the understanding of WP leader</text>
  </threadedComment>
</ThreadedComments>
</file>

<file path=xl/threadedComments/threadedComment7.xml><?xml version="1.0" encoding="utf-8"?>
<ThreadedComments xmlns="http://schemas.microsoft.com/office/spreadsheetml/2018/threadedcomments" xmlns:x="http://schemas.openxmlformats.org/spreadsheetml/2006/main">
  <threadedComment ref="A3" dT="2021-08-31T15:55:59.20" personId="{E77C4E8B-56C5-0140-BC07-9FC4C7B18BA7}" id="{04BD90BD-BAAA-4047-8CC4-FEA726F47FCF}">
    <text>Actions of the demonstrator and its constituents (stakeholders, platform) expressed exclusively in terms of purpose</text>
  </threadedComment>
  <threadedComment ref="B3" dT="2021-08-31T15:56:30.82" personId="{E77C4E8B-56C5-0140-BC07-9FC4C7B18BA7}" id="{6B7652C9-E7EA-C249-A41F-0AFC4F415CBD}">
    <text>Refinement the functions in order to orient the axes to be developed.</text>
  </threadedComment>
  <threadedComment ref="C3" dT="2021-08-31T15:56:57.34" personId="{E77C4E8B-56C5-0140-BC07-9FC4C7B18BA7}" id="{ABE8CE0E-9646-3042-A151-233C450864D6}">
    <text>Qualitative elements that make it possible to assess the way in which a function is fulfilled</text>
  </threadedComment>
  <threadedComment ref="D3" dT="2021-08-31T15:57:40.25" personId="{E77C4E8B-56C5-0140-BC07-9FC4C7B18BA7}" id="{09393824-7B57-1B4A-8CC5-68FC51F07F3E}">
    <text>Tolerance on the satisfaction of the level of a criterion and goes from F0 to F3 : F0 = priorty  - F1/F2 = optional</text>
  </threadedComment>
  <threadedComment ref="E3" dT="2021-08-31T15:59:00.20" personId="{E77C4E8B-56C5-0140-BC07-9FC4C7B18BA7}" id="{BEB8AA54-8848-8B49-BBC2-EB5608EB4257}">
    <text>Description of what the CU leader must do to achieve the criterion</text>
  </threadedComment>
  <threadedComment ref="F3" dT="2021-09-02T20:46:43.75" personId="{E77C4E8B-56C5-0140-BC07-9FC4C7B18BA7}" id="{62550ABA-CC96-FB47-BADE-7690C71CF73B}">
    <text>According to your work, please evaluate the level of answser</text>
  </threadedComment>
  <threadedComment ref="G3" dT="2021-09-02T20:47:05.50" personId="{E77C4E8B-56C5-0140-BC07-9FC4C7B18BA7}" id="{A4B71620-6468-1E4D-AF9C-CAA4B1F2CC68}">
    <text>Give the name of the person and its function</text>
  </threadedComment>
  <threadedComment ref="H3" dT="2021-09-02T20:47:17.35" personId="{E77C4E8B-56C5-0140-BC07-9FC4C7B18BA7}" id="{2BE57AB4-AEE1-4E4C-8C02-C28EBBCF9A30}">
    <text>Explain the ressources used to acheive the objective</text>
  </threadedComment>
  <threadedComment ref="I3" dT="2021-09-02T20:47:28.14" personId="{E77C4E8B-56C5-0140-BC07-9FC4C7B18BA7}" id="{896CCC10-D655-FD48-B2AD-C808719648D6}">
    <text>explain why you did this action to validate this criterion</text>
  </threadedComment>
  <threadedComment ref="J3" dT="2021-09-02T20:50:04.78" personId="{E77C4E8B-56C5-0140-BC07-9FC4C7B18BA7}" id="{E848D69C-2A09-0C42-BB20-1AB95F10BE0F}">
    <text>Please explain if you think there will be a problem in fully achieving the objective</text>
  </threadedComment>
  <threadedComment ref="K3" dT="2021-09-02T20:47:41.45" personId="{E77C4E8B-56C5-0140-BC07-9FC4C7B18BA7}" id="{53954B74-6C2B-0A42-BA01-F18FA5A8E17B}">
    <text xml:space="preserve">Ideal date of completion </text>
  </threadedComment>
  <threadedComment ref="L3" dT="2021-09-02T20:48:13.71" personId="{E77C4E8B-56C5-0140-BC07-9FC4C7B18BA7}" id="{E1319B50-F865-1745-8636-AC17DD2B1F29}">
    <text>Real date of completion</text>
  </threadedComment>
  <threadedComment ref="M3" dT="2021-09-02T20:48:26.63" personId="{E77C4E8B-56C5-0140-BC07-9FC4C7B18BA7}" id="{BF7D5A5B-6B37-A745-A0C0-2256CBA9A7BF}">
    <text>Evaluation of the level of achievement according to the understanding of WP leader</text>
  </threadedComment>
</ThreadedComments>
</file>

<file path=xl/threadedComments/threadedComment8.xml><?xml version="1.0" encoding="utf-8"?>
<ThreadedComments xmlns="http://schemas.microsoft.com/office/spreadsheetml/2018/threadedcomments" xmlns:x="http://schemas.openxmlformats.org/spreadsheetml/2006/main">
  <threadedComment ref="A3" dT="2021-08-31T15:55:59.20" personId="{E77C4E8B-56C5-0140-BC07-9FC4C7B18BA7}" id="{7F195021-29BB-5E4B-BB4F-BFD23B1EA737}">
    <text>Actions of the demonstrator and its constituents (stakeholders, platform) expressed exclusively in terms of purpose</text>
  </threadedComment>
  <threadedComment ref="B3" dT="2021-08-31T15:56:30.82" personId="{E77C4E8B-56C5-0140-BC07-9FC4C7B18BA7}" id="{DA2394F3-9A59-A045-BCFF-5FEF8BC9F557}">
    <text>Refinement the functions in order to orient the axes to be developed.</text>
  </threadedComment>
  <threadedComment ref="C3" dT="2021-08-31T15:56:57.34" personId="{E77C4E8B-56C5-0140-BC07-9FC4C7B18BA7}" id="{E72E5954-BCD8-184B-9903-D8195869D156}">
    <text>Qualitative elements that make it possible to assess the way in which a function is fulfilled</text>
  </threadedComment>
  <threadedComment ref="D3" dT="2021-08-31T15:57:40.25" personId="{E77C4E8B-56C5-0140-BC07-9FC4C7B18BA7}" id="{AD9AE89F-EF54-A14B-8935-0BEF02394AE7}">
    <text>Tolerance on the satisfaction of the level of a criterion and goes from F0 to F3 : F0 = priorty  - F1/F2 = optional</text>
  </threadedComment>
  <threadedComment ref="E3" dT="2021-08-31T15:59:00.20" personId="{E77C4E8B-56C5-0140-BC07-9FC4C7B18BA7}" id="{1BB7A43E-D8D3-2946-B84E-3DAF221A6329}">
    <text>Description of what the CU leader must do to achieve the criterion</text>
  </threadedComment>
  <threadedComment ref="F3" dT="2021-09-02T20:46:43.75" personId="{E77C4E8B-56C5-0140-BC07-9FC4C7B18BA7}" id="{2FAA25C3-B6DF-E740-B8E1-7623FF8017C0}">
    <text>According to your work, please evaluate the level of answser</text>
  </threadedComment>
  <threadedComment ref="G3" dT="2021-09-02T20:47:05.50" personId="{E77C4E8B-56C5-0140-BC07-9FC4C7B18BA7}" id="{6A3A9A9C-9C13-AA40-A93B-FD820AF2D721}">
    <text>Give the name of the person and its function</text>
  </threadedComment>
  <threadedComment ref="H3" dT="2021-09-02T20:47:17.35" personId="{E77C4E8B-56C5-0140-BC07-9FC4C7B18BA7}" id="{36D90532-E13E-5044-AFC4-E18E14C81550}">
    <text>Explain the ressources used to acheive the objective</text>
  </threadedComment>
  <threadedComment ref="I3" dT="2021-09-02T20:47:28.14" personId="{E77C4E8B-56C5-0140-BC07-9FC4C7B18BA7}" id="{821276F8-C142-1F43-883E-268F18F498DE}">
    <text>explain why you did this action to validate this criterion</text>
  </threadedComment>
  <threadedComment ref="J3" dT="2021-09-02T20:50:04.78" personId="{E77C4E8B-56C5-0140-BC07-9FC4C7B18BA7}" id="{93B85166-BF3F-1B4C-A599-6B15513698B6}">
    <text>Please explain if you think there will be a problem in fully achieving the objective</text>
  </threadedComment>
  <threadedComment ref="K3" dT="2021-09-02T20:47:41.45" personId="{E77C4E8B-56C5-0140-BC07-9FC4C7B18BA7}" id="{4AEEACEF-FF43-2648-9895-8002F719A108}">
    <text xml:space="preserve">Ideal date of completion </text>
  </threadedComment>
  <threadedComment ref="L3" dT="2021-09-02T20:48:13.71" personId="{E77C4E8B-56C5-0140-BC07-9FC4C7B18BA7}" id="{FB227D0E-7412-8045-ABA0-E4ED255A601D}">
    <text>Real date of completion</text>
  </threadedComment>
  <threadedComment ref="M3" dT="2021-09-02T20:48:26.63" personId="{E77C4E8B-56C5-0140-BC07-9FC4C7B18BA7}" id="{FD2D5A1D-E7A3-B84B-BBCE-0C6F32B1E2E0}">
    <text>Evaluation of the level of achievement according to the understanding of WP leader</text>
  </threadedComment>
</ThreadedComments>
</file>

<file path=xl/threadedComments/threadedComment9.xml><?xml version="1.0" encoding="utf-8"?>
<ThreadedComments xmlns="http://schemas.microsoft.com/office/spreadsheetml/2018/threadedcomments" xmlns:x="http://schemas.openxmlformats.org/spreadsheetml/2006/main">
  <threadedComment ref="A3" dT="2021-08-31T15:55:59.20" personId="{E77C4E8B-56C5-0140-BC07-9FC4C7B18BA7}" id="{A503B464-F068-2F47-8F79-1FBF12946E62}">
    <text>Actions of the demonstrator and its constituents (stakeholders, platform) expressed exclusively in terms of purpose</text>
  </threadedComment>
  <threadedComment ref="B3" dT="2021-08-31T15:56:30.82" personId="{E77C4E8B-56C5-0140-BC07-9FC4C7B18BA7}" id="{E80CC9BC-BF81-FF4C-88AD-4F3DC77FBD32}">
    <text>Refinement the functions in order to orient the axes to be developed.</text>
  </threadedComment>
  <threadedComment ref="C3" dT="2021-08-31T15:56:57.34" personId="{E77C4E8B-56C5-0140-BC07-9FC4C7B18BA7}" id="{6AB2853D-6AE8-8344-9CF3-EE7DD729A576}">
    <text>Qualitative elements that make it possible to assess the way in which a function is fulfilled</text>
  </threadedComment>
  <threadedComment ref="D3" dT="2021-08-31T15:57:40.25" personId="{E77C4E8B-56C5-0140-BC07-9FC4C7B18BA7}" id="{1F194A68-9CA1-6B49-AB47-03625C43A19D}">
    <text>Tolerance on the satisfaction of the level of a criterion and goes from F0 to F3 : F0 = priorty  - F1/F2 = optional</text>
  </threadedComment>
  <threadedComment ref="E3" dT="2021-08-31T15:59:00.20" personId="{E77C4E8B-56C5-0140-BC07-9FC4C7B18BA7}" id="{3E9FB6D7-444B-B34F-A64B-5D47CCFD2529}">
    <text>Description of what the CU leader must do to achieve the criterion</text>
  </threadedComment>
  <threadedComment ref="F3" dT="2021-09-02T20:46:43.75" personId="{E77C4E8B-56C5-0140-BC07-9FC4C7B18BA7}" id="{5DE26799-9753-794B-916A-1CA34B57D570}">
    <text>According to your work, please evaluate the level of answser</text>
  </threadedComment>
  <threadedComment ref="G3" dT="2021-09-02T20:47:05.50" personId="{E77C4E8B-56C5-0140-BC07-9FC4C7B18BA7}" id="{F0F9E9FA-2833-014A-BB5F-843746819B03}">
    <text>Give the name of the person and its function</text>
  </threadedComment>
  <threadedComment ref="H3" dT="2021-09-02T20:47:17.35" personId="{E77C4E8B-56C5-0140-BC07-9FC4C7B18BA7}" id="{1F776B85-0805-F748-A0C0-EF1221BF31C6}">
    <text>Explain the ressources used to acheive the objective</text>
  </threadedComment>
  <threadedComment ref="I3" dT="2021-09-02T20:47:28.14" personId="{E77C4E8B-56C5-0140-BC07-9FC4C7B18BA7}" id="{59DBAB29-F28A-D145-86A6-945C17D66D36}">
    <text>explain why you did this action to validate this criterion</text>
  </threadedComment>
  <threadedComment ref="J3" dT="2021-09-02T20:50:04.78" personId="{E77C4E8B-56C5-0140-BC07-9FC4C7B18BA7}" id="{CB8FACA5-60BC-BC4C-B8A9-D5232FB61D09}">
    <text>Please explain if you think there will be a problem in fully achieving the objective</text>
  </threadedComment>
  <threadedComment ref="K3" dT="2021-09-02T20:47:41.45" personId="{E77C4E8B-56C5-0140-BC07-9FC4C7B18BA7}" id="{E5FC3237-B39C-D348-8779-D39EFCCB531E}">
    <text xml:space="preserve">Ideal date of completion </text>
  </threadedComment>
  <threadedComment ref="L3" dT="2021-09-02T20:48:13.71" personId="{E77C4E8B-56C5-0140-BC07-9FC4C7B18BA7}" id="{4BFBD4D3-7827-6449-ABD8-21DC01C61659}">
    <text>Real date of completion</text>
  </threadedComment>
  <threadedComment ref="M3" dT="2021-09-02T20:48:26.63" personId="{E77C4E8B-56C5-0140-BC07-9FC4C7B18BA7}" id="{3E2C0CBC-D527-8D4F-82A5-E09EA8633040}">
    <text>Evaluation of the level of achievement according to the understanding of WP leader</text>
  </threadedComment>
</ThreadedComments>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10.xml"/><Relationship Id="rId4" Type="http://schemas.microsoft.com/office/2017/10/relationships/threadedComment" Target="../threadedComments/threadedComment8.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drawing" Target="../drawings/drawing11.xml"/><Relationship Id="rId4" Type="http://schemas.microsoft.com/office/2017/10/relationships/threadedComment" Target="../threadedComments/threadedComment9.xml"/></Relationships>
</file>

<file path=xl/worksheets/_rels/sheet12.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drawing" Target="../drawings/drawing12.xml"/><Relationship Id="rId4" Type="http://schemas.microsoft.com/office/2017/10/relationships/threadedComment" Target="../threadedComments/threadedComment10.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4.xml"/><Relationship Id="rId4" Type="http://schemas.microsoft.com/office/2017/10/relationships/threadedComment" Target="../threadedComments/threadedComment2.xml"/></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5.xml"/><Relationship Id="rId4" Type="http://schemas.microsoft.com/office/2017/10/relationships/threadedComment" Target="../threadedComments/threadedComment3.xml"/></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6.xml"/><Relationship Id="rId4" Type="http://schemas.microsoft.com/office/2017/10/relationships/threadedComment" Target="../threadedComments/threadedComment4.xml"/></Relationships>
</file>

<file path=xl/worksheets/_rels/sheet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7.xml"/><Relationship Id="rId4" Type="http://schemas.microsoft.com/office/2017/10/relationships/threadedComment" Target="../threadedComments/threadedComment5.xml"/></Relationships>
</file>

<file path=xl/worksheets/_rels/sheet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8.xml"/><Relationship Id="rId4" Type="http://schemas.microsoft.com/office/2017/10/relationships/threadedComment" Target="../threadedComments/threadedComment6.xml"/></Relationships>
</file>

<file path=xl/worksheets/_rels/sheet9.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9.xml"/><Relationship Id="rId4" Type="http://schemas.microsoft.com/office/2017/10/relationships/threadedComment" Target="../threadedComments/threadedComment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9707E9-5F37-7F47-A3EF-C457F8E4930F}">
  <dimension ref="B39:L54"/>
  <sheetViews>
    <sheetView showGridLines="0" showRowColHeaders="0" tabSelected="1" zoomScaleNormal="100" workbookViewId="0"/>
  </sheetViews>
  <sheetFormatPr defaultColWidth="11.42578125" defaultRowHeight="15"/>
  <cols>
    <col min="2" max="2" width="11.140625" customWidth="1"/>
    <col min="3" max="3" width="22" customWidth="1"/>
  </cols>
  <sheetData>
    <row r="39" spans="2:12">
      <c r="B39" s="68" t="s">
        <v>0</v>
      </c>
      <c r="C39" s="68"/>
      <c r="D39" s="68"/>
      <c r="E39" s="68"/>
      <c r="F39" s="68"/>
      <c r="G39" s="68"/>
      <c r="H39" s="68"/>
      <c r="I39" s="68"/>
      <c r="J39" s="68"/>
      <c r="K39" s="68"/>
      <c r="L39" s="68"/>
    </row>
    <row r="40" spans="2:12" ht="15.95">
      <c r="B40" s="81" t="s">
        <v>1</v>
      </c>
      <c r="C40" s="22" t="s">
        <v>2</v>
      </c>
      <c r="D40" s="75" t="s">
        <v>3</v>
      </c>
      <c r="E40" s="76"/>
      <c r="F40" s="76"/>
      <c r="G40" s="76"/>
      <c r="H40" s="76"/>
      <c r="I40" s="76"/>
      <c r="J40" s="76"/>
      <c r="K40" s="76"/>
      <c r="L40" s="77"/>
    </row>
    <row r="41" spans="2:12" ht="15.95">
      <c r="B41" s="81"/>
      <c r="C41" s="22" t="s">
        <v>4</v>
      </c>
      <c r="D41" s="75" t="s">
        <v>5</v>
      </c>
      <c r="E41" s="76"/>
      <c r="F41" s="76"/>
      <c r="G41" s="76"/>
      <c r="H41" s="76"/>
      <c r="I41" s="76"/>
      <c r="J41" s="76"/>
      <c r="K41" s="76"/>
      <c r="L41" s="77"/>
    </row>
    <row r="42" spans="2:12" s="21" customFormat="1" ht="30" customHeight="1">
      <c r="B42" s="81"/>
      <c r="C42" s="22" t="s">
        <v>6</v>
      </c>
      <c r="D42" s="75" t="s">
        <v>7</v>
      </c>
      <c r="E42" s="76"/>
      <c r="F42" s="76"/>
      <c r="G42" s="76"/>
      <c r="H42" s="76"/>
      <c r="I42" s="76"/>
      <c r="J42" s="76"/>
      <c r="K42" s="76"/>
      <c r="L42" s="77"/>
    </row>
    <row r="43" spans="2:12" s="21" customFormat="1" ht="30" customHeight="1">
      <c r="B43" s="81"/>
      <c r="C43" s="22" t="s">
        <v>8</v>
      </c>
      <c r="D43" s="69" t="s">
        <v>9</v>
      </c>
      <c r="E43" s="70"/>
      <c r="F43" s="70"/>
      <c r="G43" s="70"/>
      <c r="H43" s="70"/>
      <c r="I43" s="70"/>
      <c r="J43" s="70"/>
      <c r="K43" s="70"/>
      <c r="L43" s="71"/>
    </row>
    <row r="44" spans="2:12" s="21" customFormat="1" ht="30" customHeight="1">
      <c r="B44" s="81"/>
      <c r="C44" s="22" t="s">
        <v>10</v>
      </c>
      <c r="D44" s="75" t="s">
        <v>11</v>
      </c>
      <c r="E44" s="76"/>
      <c r="F44" s="76"/>
      <c r="G44" s="76"/>
      <c r="H44" s="76"/>
      <c r="I44" s="76"/>
      <c r="J44" s="76"/>
      <c r="K44" s="76"/>
      <c r="L44" s="77"/>
    </row>
    <row r="45" spans="2:12" s="21" customFormat="1" ht="50.1" customHeight="1">
      <c r="B45" s="82" t="s">
        <v>12</v>
      </c>
      <c r="C45" s="2" t="s">
        <v>13</v>
      </c>
      <c r="D45" s="75" t="s">
        <v>14</v>
      </c>
      <c r="E45" s="76"/>
      <c r="F45" s="76"/>
      <c r="G45" s="76"/>
      <c r="H45" s="76"/>
      <c r="I45" s="76"/>
      <c r="J45" s="76"/>
      <c r="K45" s="76"/>
      <c r="L45" s="77"/>
    </row>
    <row r="46" spans="2:12" s="21" customFormat="1" ht="30" customHeight="1">
      <c r="B46" s="82"/>
      <c r="C46" s="2" t="s">
        <v>15</v>
      </c>
      <c r="D46" s="75" t="s">
        <v>16</v>
      </c>
      <c r="E46" s="76"/>
      <c r="F46" s="76"/>
      <c r="G46" s="76"/>
      <c r="H46" s="76"/>
      <c r="I46" s="76"/>
      <c r="J46" s="76"/>
      <c r="K46" s="76"/>
      <c r="L46" s="77"/>
    </row>
    <row r="47" spans="2:12" ht="15.95">
      <c r="B47" s="82"/>
      <c r="C47" s="2" t="s">
        <v>17</v>
      </c>
      <c r="D47" s="75" t="s">
        <v>18</v>
      </c>
      <c r="E47" s="76"/>
      <c r="F47" s="76"/>
      <c r="G47" s="76"/>
      <c r="H47" s="76"/>
      <c r="I47" s="76"/>
      <c r="J47" s="76"/>
      <c r="K47" s="76"/>
      <c r="L47" s="77"/>
    </row>
    <row r="48" spans="2:12" ht="15.95">
      <c r="B48" s="82"/>
      <c r="C48" s="2" t="s">
        <v>19</v>
      </c>
      <c r="D48" s="75" t="s">
        <v>20</v>
      </c>
      <c r="E48" s="76"/>
      <c r="F48" s="76"/>
      <c r="G48" s="76"/>
      <c r="H48" s="76"/>
      <c r="I48" s="76"/>
      <c r="J48" s="76"/>
      <c r="K48" s="76"/>
      <c r="L48" s="77"/>
    </row>
    <row r="49" spans="2:12" ht="29.1">
      <c r="B49" s="82"/>
      <c r="C49" s="2" t="s">
        <v>21</v>
      </c>
      <c r="D49" s="75" t="s">
        <v>22</v>
      </c>
      <c r="E49" s="76"/>
      <c r="F49" s="76"/>
      <c r="G49" s="76"/>
      <c r="H49" s="76"/>
      <c r="I49" s="76"/>
      <c r="J49" s="76"/>
      <c r="K49" s="76"/>
      <c r="L49" s="77"/>
    </row>
    <row r="50" spans="2:12" ht="30">
      <c r="B50" s="82"/>
      <c r="C50" s="2" t="s">
        <v>23</v>
      </c>
      <c r="D50" s="72" t="s">
        <v>24</v>
      </c>
      <c r="E50" s="73"/>
      <c r="F50" s="73"/>
      <c r="G50" s="73"/>
      <c r="H50" s="73"/>
      <c r="I50" s="73"/>
      <c r="J50" s="73"/>
      <c r="K50" s="73"/>
      <c r="L50" s="74"/>
    </row>
    <row r="51" spans="2:12">
      <c r="B51" s="82"/>
      <c r="C51" s="2" t="s">
        <v>25</v>
      </c>
      <c r="D51" s="72" t="s">
        <v>26</v>
      </c>
      <c r="E51" s="73"/>
      <c r="F51" s="73"/>
      <c r="G51" s="73"/>
      <c r="H51" s="73"/>
      <c r="I51" s="73"/>
      <c r="J51" s="73"/>
      <c r="K51" s="73"/>
      <c r="L51" s="74"/>
    </row>
    <row r="52" spans="2:12" ht="71.099999999999994" customHeight="1">
      <c r="B52" s="81" t="s">
        <v>27</v>
      </c>
      <c r="C52" s="23" t="s">
        <v>28</v>
      </c>
      <c r="D52" s="72" t="s">
        <v>29</v>
      </c>
      <c r="E52" s="73"/>
      <c r="F52" s="73"/>
      <c r="G52" s="73"/>
      <c r="H52" s="73"/>
      <c r="I52" s="73"/>
      <c r="J52" s="73"/>
      <c r="K52" s="73"/>
      <c r="L52" s="74"/>
    </row>
    <row r="53" spans="2:12" ht="15.95" customHeight="1">
      <c r="B53" s="81"/>
      <c r="C53" s="22" t="s">
        <v>30</v>
      </c>
      <c r="D53" s="78"/>
      <c r="E53" s="79"/>
      <c r="F53" s="79"/>
      <c r="G53" s="79"/>
      <c r="H53" s="79"/>
      <c r="I53" s="79"/>
      <c r="J53" s="79"/>
      <c r="K53" s="79"/>
      <c r="L53" s="80"/>
    </row>
    <row r="54" spans="2:12">
      <c r="B54" s="81"/>
      <c r="C54" s="22" t="s">
        <v>31</v>
      </c>
      <c r="D54" s="78"/>
      <c r="E54" s="79"/>
      <c r="F54" s="79"/>
      <c r="G54" s="79"/>
      <c r="H54" s="79"/>
      <c r="I54" s="79"/>
      <c r="J54" s="79"/>
      <c r="K54" s="79"/>
      <c r="L54" s="80"/>
    </row>
  </sheetData>
  <sheetProtection sheet="1" objects="1" scenarios="1"/>
  <mergeCells count="19">
    <mergeCell ref="D53:L53"/>
    <mergeCell ref="D54:L54"/>
    <mergeCell ref="B52:B54"/>
    <mergeCell ref="B40:B44"/>
    <mergeCell ref="B45:B51"/>
    <mergeCell ref="D40:L40"/>
    <mergeCell ref="D48:L48"/>
    <mergeCell ref="B39:L39"/>
    <mergeCell ref="D43:L43"/>
    <mergeCell ref="D52:L52"/>
    <mergeCell ref="D51:L51"/>
    <mergeCell ref="D50:L50"/>
    <mergeCell ref="D49:L49"/>
    <mergeCell ref="D47:L47"/>
    <mergeCell ref="D46:L46"/>
    <mergeCell ref="D45:L45"/>
    <mergeCell ref="D44:L44"/>
    <mergeCell ref="D42:L42"/>
    <mergeCell ref="D41:L41"/>
  </mergeCells>
  <pageMargins left="0.7" right="0.7" top="0.75" bottom="0.75" header="0.3" footer="0.3"/>
  <pageSetup paperSize="9" orientation="portrait" horizontalDpi="0" verticalDpi="0"/>
  <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7E51C3-244F-4570-955E-B70015E445EC}">
  <dimension ref="A1:O23"/>
  <sheetViews>
    <sheetView showGridLines="0" showRowColHeaders="0" workbookViewId="0">
      <pane xSplit="5" ySplit="3" topLeftCell="F4" activePane="bottomRight" state="frozen"/>
      <selection pane="bottomRight" activeCell="C1" sqref="C1:C2"/>
      <selection pane="bottomLeft" activeCell="A2" sqref="A2"/>
      <selection pane="topRight" activeCell="F1" sqref="F1"/>
    </sheetView>
  </sheetViews>
  <sheetFormatPr defaultColWidth="11.42578125" defaultRowHeight="15"/>
  <cols>
    <col min="1" max="1" width="12.140625" customWidth="1"/>
    <col min="2" max="2" width="16.7109375" customWidth="1"/>
    <col min="3" max="3" width="37.42578125" customWidth="1"/>
    <col min="4" max="4" width="9.140625" bestFit="1" customWidth="1"/>
    <col min="5" max="5" width="30" bestFit="1" customWidth="1"/>
    <col min="6" max="6" width="11" bestFit="1" customWidth="1"/>
    <col min="7" max="7" width="16.140625" customWidth="1"/>
    <col min="8" max="8" width="20.85546875" customWidth="1"/>
    <col min="9" max="9" width="17.28515625" customWidth="1"/>
    <col min="10" max="10" width="13.7109375" customWidth="1"/>
    <col min="11" max="11" width="11" bestFit="1" customWidth="1"/>
    <col min="13" max="13" width="13" customWidth="1"/>
    <col min="15" max="15" width="18.85546875" customWidth="1"/>
  </cols>
  <sheetData>
    <row r="1" spans="1:15">
      <c r="A1" s="42"/>
      <c r="B1" s="43" t="s">
        <v>65</v>
      </c>
      <c r="C1" s="66">
        <f>Dashboard!C14+Dashboard!D14</f>
        <v>15</v>
      </c>
      <c r="D1" s="46"/>
      <c r="E1" s="46"/>
      <c r="F1" s="42"/>
      <c r="G1" s="42"/>
      <c r="H1" s="42"/>
      <c r="I1" s="42"/>
      <c r="J1" s="42"/>
      <c r="K1" s="42"/>
      <c r="L1" s="42"/>
      <c r="M1" s="42"/>
      <c r="N1" s="42"/>
      <c r="O1" s="42"/>
    </row>
    <row r="2" spans="1:15">
      <c r="A2" s="42"/>
      <c r="B2" s="44" t="s">
        <v>66</v>
      </c>
      <c r="C2" s="67">
        <f>Dashboard!E14</f>
        <v>5</v>
      </c>
      <c r="D2" s="46"/>
      <c r="E2" s="46"/>
      <c r="F2" s="94" t="s">
        <v>67</v>
      </c>
      <c r="G2" s="94"/>
      <c r="H2" s="94"/>
      <c r="I2" s="94"/>
      <c r="J2" s="94"/>
      <c r="K2" s="94"/>
      <c r="L2" s="94"/>
      <c r="M2" s="94"/>
      <c r="N2" s="94"/>
      <c r="O2" s="94"/>
    </row>
    <row r="3" spans="1:15" ht="69">
      <c r="A3" s="25" t="s">
        <v>2</v>
      </c>
      <c r="B3" s="25" t="s">
        <v>4</v>
      </c>
      <c r="C3" s="25" t="s">
        <v>6</v>
      </c>
      <c r="D3" s="25" t="s">
        <v>8</v>
      </c>
      <c r="E3" s="25" t="s">
        <v>10</v>
      </c>
      <c r="F3" s="24" t="s">
        <v>68</v>
      </c>
      <c r="G3" s="24" t="s">
        <v>15</v>
      </c>
      <c r="H3" s="24" t="s">
        <v>17</v>
      </c>
      <c r="I3" s="24" t="s">
        <v>19</v>
      </c>
      <c r="J3" s="24" t="s">
        <v>69</v>
      </c>
      <c r="K3" s="2" t="s">
        <v>70</v>
      </c>
      <c r="L3" s="2" t="s">
        <v>25</v>
      </c>
      <c r="M3" s="23" t="s">
        <v>28</v>
      </c>
      <c r="N3" s="22" t="s">
        <v>30</v>
      </c>
      <c r="O3" s="22" t="s">
        <v>31</v>
      </c>
    </row>
    <row r="4" spans="1:15" ht="27.95">
      <c r="A4" s="89" t="s">
        <v>59</v>
      </c>
      <c r="B4" s="89" t="s">
        <v>384</v>
      </c>
      <c r="C4" s="90" t="s">
        <v>385</v>
      </c>
      <c r="D4" s="57" t="s">
        <v>38</v>
      </c>
      <c r="E4" s="63" t="s">
        <v>386</v>
      </c>
      <c r="F4" s="49"/>
      <c r="G4" s="50"/>
      <c r="H4" s="50"/>
      <c r="I4" s="50"/>
      <c r="J4" s="50"/>
      <c r="K4" s="51"/>
      <c r="L4" s="51"/>
      <c r="M4" s="49"/>
      <c r="N4" s="51"/>
      <c r="O4" s="52"/>
    </row>
    <row r="5" spans="1:15" ht="27.95">
      <c r="A5" s="89"/>
      <c r="B5" s="89"/>
      <c r="C5" s="90"/>
      <c r="D5" s="57" t="s">
        <v>38</v>
      </c>
      <c r="E5" s="63" t="s">
        <v>387</v>
      </c>
      <c r="F5" s="49"/>
      <c r="G5" s="50"/>
      <c r="H5" s="50"/>
      <c r="I5" s="50"/>
      <c r="J5" s="50"/>
      <c r="K5" s="51"/>
      <c r="L5" s="51"/>
      <c r="M5" s="49"/>
      <c r="N5" s="51"/>
      <c r="O5" s="52"/>
    </row>
    <row r="6" spans="1:15" ht="42">
      <c r="A6" s="89"/>
      <c r="B6" s="89"/>
      <c r="C6" s="64" t="s">
        <v>388</v>
      </c>
      <c r="D6" s="30" t="s">
        <v>40</v>
      </c>
      <c r="E6" s="61"/>
      <c r="F6" s="49"/>
      <c r="G6" s="50"/>
      <c r="H6" s="50"/>
      <c r="I6" s="50"/>
      <c r="J6" s="50"/>
      <c r="K6" s="51"/>
      <c r="L6" s="51"/>
      <c r="M6" s="49"/>
      <c r="N6" s="51"/>
      <c r="O6" s="52"/>
    </row>
    <row r="7" spans="1:15" ht="56.1">
      <c r="A7" s="89"/>
      <c r="B7" s="89"/>
      <c r="C7" s="64" t="s">
        <v>389</v>
      </c>
      <c r="D7" s="30" t="s">
        <v>40</v>
      </c>
      <c r="E7" s="61"/>
      <c r="F7" s="49"/>
      <c r="G7" s="50"/>
      <c r="H7" s="50"/>
      <c r="I7" s="50"/>
      <c r="J7" s="50"/>
      <c r="K7" s="51"/>
      <c r="L7" s="51"/>
      <c r="M7" s="49"/>
      <c r="N7" s="51"/>
      <c r="O7" s="52"/>
    </row>
    <row r="8" spans="1:15" ht="27.95">
      <c r="A8" s="89"/>
      <c r="B8" s="89" t="s">
        <v>390</v>
      </c>
      <c r="C8" s="90" t="s">
        <v>391</v>
      </c>
      <c r="D8" s="57" t="s">
        <v>38</v>
      </c>
      <c r="E8" s="63" t="s">
        <v>392</v>
      </c>
      <c r="F8" s="49"/>
      <c r="G8" s="50"/>
      <c r="H8" s="50"/>
      <c r="I8" s="50"/>
      <c r="J8" s="50"/>
      <c r="K8" s="51"/>
      <c r="L8" s="51"/>
      <c r="M8" s="49"/>
      <c r="N8" s="51"/>
      <c r="O8" s="52"/>
    </row>
    <row r="9" spans="1:15" ht="27.95">
      <c r="A9" s="89"/>
      <c r="B9" s="89"/>
      <c r="C9" s="90"/>
      <c r="D9" s="57" t="s">
        <v>38</v>
      </c>
      <c r="E9" s="63" t="s">
        <v>393</v>
      </c>
      <c r="F9" s="49"/>
      <c r="G9" s="50"/>
      <c r="H9" s="50"/>
      <c r="I9" s="50"/>
      <c r="J9" s="50"/>
      <c r="K9" s="51"/>
      <c r="L9" s="51"/>
      <c r="M9" s="49"/>
      <c r="N9" s="51"/>
      <c r="O9" s="52"/>
    </row>
    <row r="10" spans="1:15" ht="42">
      <c r="A10" s="89"/>
      <c r="B10" s="89"/>
      <c r="C10" s="90"/>
      <c r="D10" s="57" t="s">
        <v>38</v>
      </c>
      <c r="E10" s="63" t="s">
        <v>394</v>
      </c>
      <c r="F10" s="49"/>
      <c r="G10" s="50"/>
      <c r="H10" s="50"/>
      <c r="I10" s="50"/>
      <c r="J10" s="50"/>
      <c r="K10" s="51"/>
      <c r="L10" s="51"/>
      <c r="M10" s="49"/>
      <c r="N10" s="51"/>
      <c r="O10" s="52"/>
    </row>
    <row r="11" spans="1:15" ht="27.95">
      <c r="A11" s="89"/>
      <c r="B11" s="89"/>
      <c r="C11" s="90"/>
      <c r="D11" s="57" t="s">
        <v>38</v>
      </c>
      <c r="E11" s="63" t="s">
        <v>395</v>
      </c>
      <c r="F11" s="49"/>
      <c r="G11" s="50"/>
      <c r="H11" s="50"/>
      <c r="I11" s="50"/>
      <c r="J11" s="50"/>
      <c r="K11" s="51"/>
      <c r="L11" s="51"/>
      <c r="M11" s="49"/>
      <c r="N11" s="51"/>
      <c r="O11" s="52"/>
    </row>
    <row r="12" spans="1:15" ht="42">
      <c r="A12" s="89"/>
      <c r="B12" s="89"/>
      <c r="C12" s="90" t="s">
        <v>396</v>
      </c>
      <c r="D12" s="57" t="s">
        <v>38</v>
      </c>
      <c r="E12" s="65" t="s">
        <v>397</v>
      </c>
      <c r="F12" s="49"/>
      <c r="G12" s="50"/>
      <c r="H12" s="50"/>
      <c r="I12" s="50"/>
      <c r="J12" s="50"/>
      <c r="K12" s="51"/>
      <c r="L12" s="51"/>
      <c r="M12" s="49"/>
      <c r="N12" s="51"/>
      <c r="O12" s="52"/>
    </row>
    <row r="13" spans="1:15" ht="27.95">
      <c r="A13" s="89"/>
      <c r="B13" s="89"/>
      <c r="C13" s="90"/>
      <c r="D13" s="57" t="s">
        <v>38</v>
      </c>
      <c r="E13" s="65" t="s">
        <v>398</v>
      </c>
      <c r="F13" s="49"/>
      <c r="G13" s="50"/>
      <c r="H13" s="50"/>
      <c r="I13" s="50"/>
      <c r="J13" s="50"/>
      <c r="K13" s="51"/>
      <c r="L13" s="51"/>
      <c r="M13" s="49"/>
      <c r="N13" s="51"/>
      <c r="O13" s="52"/>
    </row>
    <row r="14" spans="1:15" ht="42">
      <c r="A14" s="89"/>
      <c r="B14" s="89"/>
      <c r="C14" s="90"/>
      <c r="D14" s="57" t="s">
        <v>38</v>
      </c>
      <c r="E14" s="65" t="s">
        <v>399</v>
      </c>
      <c r="F14" s="49"/>
      <c r="G14" s="50"/>
      <c r="H14" s="50"/>
      <c r="I14" s="50"/>
      <c r="J14" s="50"/>
      <c r="K14" s="51"/>
      <c r="L14" s="51"/>
      <c r="M14" s="49"/>
      <c r="N14" s="51"/>
      <c r="O14" s="52"/>
    </row>
    <row r="15" spans="1:15" ht="15" customHeight="1">
      <c r="A15" s="89"/>
      <c r="B15" s="89" t="s">
        <v>400</v>
      </c>
      <c r="C15" s="90" t="s">
        <v>401</v>
      </c>
      <c r="D15" s="57" t="s">
        <v>38</v>
      </c>
      <c r="E15" s="65" t="s">
        <v>402</v>
      </c>
      <c r="F15" s="49"/>
      <c r="G15" s="50"/>
      <c r="H15" s="50"/>
      <c r="I15" s="50"/>
      <c r="J15" s="50"/>
      <c r="K15" s="51"/>
      <c r="L15" s="51"/>
      <c r="M15" s="49"/>
      <c r="N15" s="51"/>
      <c r="O15" s="52"/>
    </row>
    <row r="16" spans="1:15" ht="56.1">
      <c r="A16" s="89"/>
      <c r="B16" s="89"/>
      <c r="C16" s="90"/>
      <c r="D16" s="57" t="s">
        <v>38</v>
      </c>
      <c r="E16" s="65" t="s">
        <v>403</v>
      </c>
      <c r="F16" s="49"/>
      <c r="G16" s="50"/>
      <c r="H16" s="50"/>
      <c r="I16" s="50"/>
      <c r="J16" s="50"/>
      <c r="K16" s="51"/>
      <c r="L16" s="51"/>
      <c r="M16" s="49"/>
      <c r="N16" s="51"/>
      <c r="O16" s="52"/>
    </row>
    <row r="17" spans="1:15" ht="15.95">
      <c r="A17" s="89"/>
      <c r="B17" s="89"/>
      <c r="C17" s="90"/>
      <c r="D17" s="57" t="s">
        <v>38</v>
      </c>
      <c r="E17" s="65" t="s">
        <v>404</v>
      </c>
      <c r="F17" s="49"/>
      <c r="G17" s="50"/>
      <c r="H17" s="50"/>
      <c r="I17" s="50"/>
      <c r="J17" s="50"/>
      <c r="K17" s="51"/>
      <c r="L17" s="51"/>
      <c r="M17" s="49"/>
      <c r="N17" s="51"/>
      <c r="O17" s="52"/>
    </row>
    <row r="18" spans="1:15" ht="27.95">
      <c r="A18" s="89"/>
      <c r="B18" s="89"/>
      <c r="C18" s="64" t="s">
        <v>405</v>
      </c>
      <c r="D18" s="30" t="s">
        <v>40</v>
      </c>
      <c r="E18" s="14"/>
      <c r="F18" s="49"/>
      <c r="G18" s="50"/>
      <c r="H18" s="50"/>
      <c r="I18" s="50"/>
      <c r="J18" s="50"/>
      <c r="K18" s="51"/>
      <c r="L18" s="51"/>
      <c r="M18" s="49"/>
      <c r="N18" s="51"/>
      <c r="O18" s="52"/>
    </row>
    <row r="19" spans="1:15" ht="36" customHeight="1">
      <c r="A19" s="89"/>
      <c r="B19" s="89" t="s">
        <v>406</v>
      </c>
      <c r="C19" s="64" t="s">
        <v>407</v>
      </c>
      <c r="D19" s="57" t="s">
        <v>38</v>
      </c>
      <c r="E19" s="65" t="s">
        <v>408</v>
      </c>
      <c r="F19" s="49"/>
      <c r="G19" s="50"/>
      <c r="H19" s="50"/>
      <c r="I19" s="50"/>
      <c r="J19" s="50"/>
      <c r="K19" s="51"/>
      <c r="L19" s="51"/>
      <c r="M19" s="49"/>
      <c r="N19" s="51"/>
      <c r="O19" s="52"/>
    </row>
    <row r="20" spans="1:15" ht="36" customHeight="1">
      <c r="A20" s="89"/>
      <c r="B20" s="89"/>
      <c r="C20" s="64" t="s">
        <v>409</v>
      </c>
      <c r="D20" s="30" t="s">
        <v>40</v>
      </c>
      <c r="E20" s="14"/>
      <c r="F20" s="49"/>
      <c r="G20" s="50"/>
      <c r="H20" s="50"/>
      <c r="I20" s="50"/>
      <c r="J20" s="50"/>
      <c r="K20" s="51"/>
      <c r="L20" s="51"/>
      <c r="M20" s="49"/>
      <c r="N20" s="51"/>
      <c r="O20" s="52"/>
    </row>
    <row r="21" spans="1:15" ht="27.95">
      <c r="A21" s="89"/>
      <c r="B21" s="89" t="s">
        <v>410</v>
      </c>
      <c r="C21" s="90" t="s">
        <v>411</v>
      </c>
      <c r="D21" s="57" t="s">
        <v>38</v>
      </c>
      <c r="E21" s="65" t="s">
        <v>386</v>
      </c>
      <c r="F21" s="49"/>
      <c r="G21" s="50"/>
      <c r="H21" s="50"/>
      <c r="I21" s="50"/>
      <c r="J21" s="50"/>
      <c r="K21" s="51"/>
      <c r="L21" s="51"/>
      <c r="M21" s="49"/>
      <c r="N21" s="51"/>
      <c r="O21" s="52"/>
    </row>
    <row r="22" spans="1:15" ht="27.95">
      <c r="A22" s="89"/>
      <c r="B22" s="89"/>
      <c r="C22" s="90"/>
      <c r="D22" s="57" t="s">
        <v>38</v>
      </c>
      <c r="E22" s="63" t="s">
        <v>387</v>
      </c>
      <c r="F22" s="49"/>
      <c r="G22" s="50"/>
      <c r="H22" s="50"/>
      <c r="I22" s="50"/>
      <c r="J22" s="50"/>
      <c r="K22" s="51"/>
      <c r="L22" s="51"/>
      <c r="M22" s="49"/>
      <c r="N22" s="51"/>
      <c r="O22" s="52"/>
    </row>
    <row r="23" spans="1:15" ht="27.95">
      <c r="A23" s="89"/>
      <c r="B23" s="89"/>
      <c r="C23" s="64" t="s">
        <v>412</v>
      </c>
      <c r="D23" s="30" t="s">
        <v>40</v>
      </c>
      <c r="E23" s="61"/>
      <c r="F23" s="49"/>
      <c r="G23" s="50"/>
      <c r="H23" s="50"/>
      <c r="I23" s="50"/>
      <c r="J23" s="50"/>
      <c r="K23" s="51"/>
      <c r="L23" s="51"/>
      <c r="M23" s="49"/>
      <c r="N23" s="51"/>
      <c r="O23" s="52"/>
    </row>
  </sheetData>
  <sheetProtection sheet="1" objects="1" scenarios="1" autoFilter="0"/>
  <autoFilter ref="A3:O3" xr:uid="{277E51C3-244F-4570-955E-B70015E445EC}"/>
  <mergeCells count="12">
    <mergeCell ref="F2:O2"/>
    <mergeCell ref="C4:C5"/>
    <mergeCell ref="C8:C11"/>
    <mergeCell ref="A4:A23"/>
    <mergeCell ref="B4:B7"/>
    <mergeCell ref="B15:B18"/>
    <mergeCell ref="B19:B20"/>
    <mergeCell ref="B21:B23"/>
    <mergeCell ref="B8:B14"/>
    <mergeCell ref="C21:C22"/>
    <mergeCell ref="C12:C14"/>
    <mergeCell ref="C15:C17"/>
  </mergeCells>
  <phoneticPr fontId="10" type="noConversion"/>
  <conditionalFormatting sqref="F4:F23">
    <cfRule type="containsText" dxfId="17" priority="4" operator="containsText" text="Yes">
      <formula>NOT(ISERROR(SEARCH("Yes",F4)))</formula>
    </cfRule>
    <cfRule type="containsText" dxfId="16" priority="5" operator="containsText" text="In part">
      <formula>NOT(ISERROR(SEARCH("In part",F4)))</formula>
    </cfRule>
    <cfRule type="containsText" dxfId="15" priority="6" operator="containsText" text="No">
      <formula>NOT(ISERROR(SEARCH("No",F4)))</formula>
    </cfRule>
  </conditionalFormatting>
  <conditionalFormatting sqref="M4:M23">
    <cfRule type="containsText" dxfId="14" priority="1" operator="containsText" text="Yes">
      <formula>NOT(ISERROR(SEARCH("Yes",M4)))</formula>
    </cfRule>
    <cfRule type="containsText" dxfId="13" priority="2" operator="containsText" text="In part">
      <formula>NOT(ISERROR(SEARCH("In part",M4)))</formula>
    </cfRule>
    <cfRule type="containsText" dxfId="12" priority="3" operator="containsText" text="No">
      <formula>NOT(ISERROR(SEARCH("No",M4)))</formula>
    </cfRule>
  </conditionalFormatting>
  <pageMargins left="0.7" right="0.7" top="0.75" bottom="0.75" header="0.3" footer="0.3"/>
  <drawing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F24ED0C7-AB46-5D47-97F1-A1F1C90705C2}">
          <x14:formula1>
            <xm:f>List!$A$1:$A$3</xm:f>
          </x14:formula1>
          <xm:sqref>F4:F23 M4:M23</xm:sqref>
        </x14:dataValidation>
      </x14:dataValidations>
    </ext>
  </extLs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1AB602-91B2-42E5-B7BF-C4065B9DA7E6}">
  <dimension ref="A1:O67"/>
  <sheetViews>
    <sheetView showGridLines="0" showRowColHeaders="0" zoomScaleNormal="80" workbookViewId="0">
      <pane xSplit="5" ySplit="3" topLeftCell="F4" activePane="bottomRight" state="frozen"/>
      <selection pane="bottomRight" activeCell="C1" sqref="C1:C2"/>
      <selection pane="bottomLeft" activeCell="A2" sqref="A2"/>
      <selection pane="topRight" activeCell="F1" sqref="F1"/>
    </sheetView>
  </sheetViews>
  <sheetFormatPr defaultColWidth="11.42578125" defaultRowHeight="15"/>
  <cols>
    <col min="1" max="1" width="10.140625" bestFit="1" customWidth="1"/>
    <col min="2" max="2" width="15.7109375" customWidth="1"/>
    <col min="3" max="3" width="34.7109375" customWidth="1"/>
    <col min="4" max="4" width="9.140625" bestFit="1" customWidth="1"/>
    <col min="5" max="5" width="31.42578125" customWidth="1"/>
    <col min="6" max="6" width="12.140625" bestFit="1" customWidth="1"/>
    <col min="7" max="8" width="15.7109375" customWidth="1"/>
    <col min="9" max="9" width="14.85546875" customWidth="1"/>
    <col min="10" max="10" width="12" customWidth="1"/>
    <col min="11" max="11" width="11" bestFit="1" customWidth="1"/>
  </cols>
  <sheetData>
    <row r="1" spans="1:15">
      <c r="A1" s="42"/>
      <c r="B1" s="43" t="s">
        <v>65</v>
      </c>
      <c r="C1" s="66">
        <f>Dashboard!C15+Dashboard!D15</f>
        <v>56</v>
      </c>
      <c r="D1" s="46"/>
      <c r="E1" s="46"/>
      <c r="F1" s="42"/>
      <c r="G1" s="42"/>
      <c r="H1" s="42"/>
      <c r="I1" s="42"/>
      <c r="J1" s="42"/>
      <c r="K1" s="42"/>
      <c r="L1" s="42"/>
      <c r="M1" s="42"/>
      <c r="N1" s="42"/>
      <c r="O1" s="42"/>
    </row>
    <row r="2" spans="1:15">
      <c r="A2" s="42"/>
      <c r="B2" s="44" t="s">
        <v>66</v>
      </c>
      <c r="C2" s="67">
        <f>Dashboard!E15</f>
        <v>8</v>
      </c>
      <c r="D2" s="46"/>
      <c r="E2" s="46"/>
      <c r="F2" s="94" t="s">
        <v>67</v>
      </c>
      <c r="G2" s="94"/>
      <c r="H2" s="94"/>
      <c r="I2" s="94"/>
      <c r="J2" s="94"/>
      <c r="K2" s="94"/>
      <c r="L2" s="94"/>
      <c r="M2" s="94"/>
      <c r="N2" s="94"/>
      <c r="O2" s="94"/>
    </row>
    <row r="3" spans="1:15" ht="81.95">
      <c r="A3" s="25" t="s">
        <v>2</v>
      </c>
      <c r="B3" s="25" t="s">
        <v>4</v>
      </c>
      <c r="C3" s="25" t="s">
        <v>6</v>
      </c>
      <c r="D3" s="25" t="s">
        <v>8</v>
      </c>
      <c r="E3" s="25" t="s">
        <v>10</v>
      </c>
      <c r="F3" s="24" t="s">
        <v>68</v>
      </c>
      <c r="G3" s="24" t="s">
        <v>15</v>
      </c>
      <c r="H3" s="24" t="s">
        <v>17</v>
      </c>
      <c r="I3" s="24" t="s">
        <v>19</v>
      </c>
      <c r="J3" s="24" t="s">
        <v>69</v>
      </c>
      <c r="K3" s="2" t="s">
        <v>70</v>
      </c>
      <c r="L3" s="2" t="s">
        <v>25</v>
      </c>
      <c r="M3" s="23" t="s">
        <v>28</v>
      </c>
      <c r="N3" s="22" t="s">
        <v>30</v>
      </c>
      <c r="O3" s="22" t="s">
        <v>31</v>
      </c>
    </row>
    <row r="4" spans="1:15" ht="27.95">
      <c r="A4" s="95" t="s">
        <v>61</v>
      </c>
      <c r="B4" s="82" t="s">
        <v>413</v>
      </c>
      <c r="C4" s="90" t="s">
        <v>414</v>
      </c>
      <c r="D4" s="18" t="s">
        <v>39</v>
      </c>
      <c r="E4" s="1" t="s">
        <v>415</v>
      </c>
      <c r="F4" s="49"/>
      <c r="G4" s="50"/>
      <c r="H4" s="50"/>
      <c r="I4" s="50"/>
      <c r="J4" s="50"/>
      <c r="K4" s="51"/>
      <c r="L4" s="51"/>
      <c r="M4" s="49"/>
      <c r="N4" s="51"/>
      <c r="O4" s="52"/>
    </row>
    <row r="5" spans="1:15" ht="42" customHeight="1">
      <c r="A5" s="95"/>
      <c r="B5" s="82"/>
      <c r="C5" s="90"/>
      <c r="D5" s="18" t="s">
        <v>39</v>
      </c>
      <c r="E5" s="1" t="s">
        <v>416</v>
      </c>
      <c r="F5" s="49"/>
      <c r="G5" s="50"/>
      <c r="H5" s="50"/>
      <c r="I5" s="50"/>
      <c r="J5" s="50"/>
      <c r="K5" s="51"/>
      <c r="L5" s="51"/>
      <c r="M5" s="49"/>
      <c r="N5" s="51"/>
      <c r="O5" s="52"/>
    </row>
    <row r="6" spans="1:15" ht="42" customHeight="1">
      <c r="A6" s="95"/>
      <c r="B6" s="82"/>
      <c r="C6" s="90"/>
      <c r="D6" s="18" t="s">
        <v>39</v>
      </c>
      <c r="E6" s="1" t="s">
        <v>417</v>
      </c>
      <c r="F6" s="49"/>
      <c r="G6" s="50"/>
      <c r="H6" s="50"/>
      <c r="I6" s="50"/>
      <c r="J6" s="50"/>
      <c r="K6" s="51"/>
      <c r="L6" s="51"/>
      <c r="M6" s="49"/>
      <c r="N6" s="51"/>
      <c r="O6" s="52"/>
    </row>
    <row r="7" spans="1:15" ht="42">
      <c r="A7" s="95"/>
      <c r="B7" s="82"/>
      <c r="C7" s="90"/>
      <c r="D7" s="18" t="s">
        <v>39</v>
      </c>
      <c r="E7" s="1" t="s">
        <v>418</v>
      </c>
      <c r="F7" s="49"/>
      <c r="G7" s="50"/>
      <c r="H7" s="50"/>
      <c r="I7" s="50"/>
      <c r="J7" s="50"/>
      <c r="K7" s="51"/>
      <c r="L7" s="51"/>
      <c r="M7" s="49"/>
      <c r="N7" s="51"/>
      <c r="O7" s="52"/>
    </row>
    <row r="8" spans="1:15" ht="27.95">
      <c r="A8" s="95"/>
      <c r="B8" s="82"/>
      <c r="C8" s="90" t="s">
        <v>419</v>
      </c>
      <c r="D8" s="18" t="s">
        <v>39</v>
      </c>
      <c r="E8" s="1" t="s">
        <v>420</v>
      </c>
      <c r="F8" s="49"/>
      <c r="G8" s="50"/>
      <c r="H8" s="50"/>
      <c r="I8" s="50"/>
      <c r="J8" s="50"/>
      <c r="K8" s="51"/>
      <c r="L8" s="51"/>
      <c r="M8" s="49"/>
      <c r="N8" s="51"/>
      <c r="O8" s="52"/>
    </row>
    <row r="9" spans="1:15" ht="27.95">
      <c r="A9" s="95"/>
      <c r="B9" s="82"/>
      <c r="C9" s="90"/>
      <c r="D9" s="18" t="s">
        <v>39</v>
      </c>
      <c r="E9" s="1" t="s">
        <v>421</v>
      </c>
      <c r="F9" s="49"/>
      <c r="G9" s="50"/>
      <c r="H9" s="50"/>
      <c r="I9" s="50"/>
      <c r="J9" s="50"/>
      <c r="K9" s="51"/>
      <c r="L9" s="51"/>
      <c r="M9" s="49"/>
      <c r="N9" s="51"/>
      <c r="O9" s="52"/>
    </row>
    <row r="10" spans="1:15" ht="27.95" customHeight="1">
      <c r="A10" s="95"/>
      <c r="B10" s="82"/>
      <c r="C10" s="90"/>
      <c r="D10" s="18" t="s">
        <v>39</v>
      </c>
      <c r="E10" s="1" t="s">
        <v>422</v>
      </c>
      <c r="F10" s="49"/>
      <c r="G10" s="50"/>
      <c r="H10" s="50"/>
      <c r="I10" s="50"/>
      <c r="J10" s="50"/>
      <c r="K10" s="51"/>
      <c r="L10" s="51"/>
      <c r="M10" s="49"/>
      <c r="N10" s="51"/>
      <c r="O10" s="52"/>
    </row>
    <row r="11" spans="1:15" ht="42">
      <c r="A11" s="95"/>
      <c r="B11" s="82"/>
      <c r="C11" s="90"/>
      <c r="D11" s="18" t="s">
        <v>39</v>
      </c>
      <c r="E11" s="1" t="s">
        <v>423</v>
      </c>
      <c r="F11" s="49"/>
      <c r="G11" s="50"/>
      <c r="H11" s="50"/>
      <c r="I11" s="50"/>
      <c r="J11" s="50"/>
      <c r="K11" s="51"/>
      <c r="L11" s="51"/>
      <c r="M11" s="49"/>
      <c r="N11" s="51"/>
      <c r="O11" s="52"/>
    </row>
    <row r="12" spans="1:15" ht="42.95" customHeight="1">
      <c r="A12" s="95"/>
      <c r="B12" s="82"/>
      <c r="C12" s="64" t="s">
        <v>424</v>
      </c>
      <c r="D12" s="32" t="s">
        <v>40</v>
      </c>
      <c r="E12" s="3"/>
      <c r="F12" s="49"/>
      <c r="G12" s="50"/>
      <c r="H12" s="50"/>
      <c r="I12" s="50"/>
      <c r="J12" s="50"/>
      <c r="K12" s="51"/>
      <c r="L12" s="51"/>
      <c r="M12" s="49"/>
      <c r="N12" s="51"/>
      <c r="O12" s="52"/>
    </row>
    <row r="13" spans="1:15" ht="27.95">
      <c r="A13" s="95"/>
      <c r="B13" s="82" t="s">
        <v>425</v>
      </c>
      <c r="C13" s="90" t="s">
        <v>426</v>
      </c>
      <c r="D13" s="20" t="s">
        <v>38</v>
      </c>
      <c r="E13" s="15" t="s">
        <v>427</v>
      </c>
      <c r="F13" s="49"/>
      <c r="G13" s="50"/>
      <c r="H13" s="50"/>
      <c r="I13" s="50"/>
      <c r="J13" s="50"/>
      <c r="K13" s="51"/>
      <c r="L13" s="51"/>
      <c r="M13" s="49"/>
      <c r="N13" s="51"/>
      <c r="O13" s="52"/>
    </row>
    <row r="14" spans="1:15">
      <c r="A14" s="95"/>
      <c r="B14" s="82"/>
      <c r="C14" s="90"/>
      <c r="D14" s="20" t="s">
        <v>38</v>
      </c>
      <c r="E14" s="15" t="s">
        <v>428</v>
      </c>
      <c r="F14" s="49"/>
      <c r="G14" s="50"/>
      <c r="H14" s="50"/>
      <c r="I14" s="50"/>
      <c r="J14" s="50"/>
      <c r="K14" s="51"/>
      <c r="L14" s="51"/>
      <c r="M14" s="49"/>
      <c r="N14" s="51"/>
      <c r="O14" s="52"/>
    </row>
    <row r="15" spans="1:15" ht="42" customHeight="1">
      <c r="A15" s="95"/>
      <c r="B15" s="82"/>
      <c r="C15" s="90"/>
      <c r="D15" s="20" t="s">
        <v>38</v>
      </c>
      <c r="E15" s="15" t="s">
        <v>429</v>
      </c>
      <c r="F15" s="49"/>
      <c r="G15" s="50"/>
      <c r="H15" s="50"/>
      <c r="I15" s="50"/>
      <c r="J15" s="50"/>
      <c r="K15" s="51"/>
      <c r="L15" s="51"/>
      <c r="M15" s="49"/>
      <c r="N15" s="51"/>
      <c r="O15" s="52"/>
    </row>
    <row r="16" spans="1:15" ht="42">
      <c r="A16" s="95"/>
      <c r="B16" s="82"/>
      <c r="C16" s="90"/>
      <c r="D16" s="20" t="s">
        <v>38</v>
      </c>
      <c r="E16" s="15" t="s">
        <v>430</v>
      </c>
      <c r="F16" s="49"/>
      <c r="G16" s="50"/>
      <c r="H16" s="50"/>
      <c r="I16" s="50"/>
      <c r="J16" s="50"/>
      <c r="K16" s="51"/>
      <c r="L16" s="51"/>
      <c r="M16" s="49"/>
      <c r="N16" s="51"/>
      <c r="O16" s="52"/>
    </row>
    <row r="17" spans="1:15" ht="27.95">
      <c r="A17" s="95"/>
      <c r="B17" s="82"/>
      <c r="C17" s="90"/>
      <c r="D17" s="20" t="s">
        <v>38</v>
      </c>
      <c r="E17" s="15" t="s">
        <v>431</v>
      </c>
      <c r="F17" s="49"/>
      <c r="G17" s="50"/>
      <c r="H17" s="50"/>
      <c r="I17" s="50"/>
      <c r="J17" s="50"/>
      <c r="K17" s="51"/>
      <c r="L17" s="51"/>
      <c r="M17" s="49"/>
      <c r="N17" s="51"/>
      <c r="O17" s="52"/>
    </row>
    <row r="18" spans="1:15" ht="48" customHeight="1">
      <c r="A18" s="95"/>
      <c r="B18" s="82"/>
      <c r="C18" s="64" t="s">
        <v>432</v>
      </c>
      <c r="D18" s="32" t="s">
        <v>40</v>
      </c>
      <c r="E18" s="3"/>
      <c r="F18" s="49"/>
      <c r="G18" s="50"/>
      <c r="H18" s="50"/>
      <c r="I18" s="50"/>
      <c r="J18" s="50"/>
      <c r="K18" s="51"/>
      <c r="L18" s="51"/>
      <c r="M18" s="49"/>
      <c r="N18" s="51"/>
      <c r="O18" s="52"/>
    </row>
    <row r="19" spans="1:15" ht="27.95">
      <c r="A19" s="95"/>
      <c r="B19" s="82"/>
      <c r="C19" s="90" t="s">
        <v>433</v>
      </c>
      <c r="D19" s="20" t="s">
        <v>38</v>
      </c>
      <c r="E19" s="15" t="s">
        <v>434</v>
      </c>
      <c r="F19" s="49"/>
      <c r="G19" s="50"/>
      <c r="H19" s="50"/>
      <c r="I19" s="50"/>
      <c r="J19" s="50"/>
      <c r="K19" s="51"/>
      <c r="L19" s="51"/>
      <c r="M19" s="49"/>
      <c r="N19" s="51"/>
      <c r="O19" s="52"/>
    </row>
    <row r="20" spans="1:15" ht="27.95">
      <c r="A20" s="95"/>
      <c r="B20" s="82"/>
      <c r="C20" s="90"/>
      <c r="D20" s="20" t="s">
        <v>38</v>
      </c>
      <c r="E20" s="15" t="s">
        <v>435</v>
      </c>
      <c r="F20" s="49"/>
      <c r="G20" s="50"/>
      <c r="H20" s="50"/>
      <c r="I20" s="50"/>
      <c r="J20" s="50"/>
      <c r="K20" s="51"/>
      <c r="L20" s="51"/>
      <c r="M20" s="49"/>
      <c r="N20" s="51"/>
      <c r="O20" s="52"/>
    </row>
    <row r="21" spans="1:15" ht="27.95">
      <c r="A21" s="95"/>
      <c r="B21" s="82"/>
      <c r="C21" s="90"/>
      <c r="D21" s="20" t="s">
        <v>38</v>
      </c>
      <c r="E21" s="15" t="s">
        <v>436</v>
      </c>
      <c r="F21" s="49"/>
      <c r="G21" s="50"/>
      <c r="H21" s="50"/>
      <c r="I21" s="50"/>
      <c r="J21" s="50"/>
      <c r="K21" s="51"/>
      <c r="L21" s="51"/>
      <c r="M21" s="49"/>
      <c r="N21" s="51"/>
      <c r="O21" s="52"/>
    </row>
    <row r="22" spans="1:15" ht="42">
      <c r="A22" s="95"/>
      <c r="B22" s="82"/>
      <c r="C22" s="90"/>
      <c r="D22" s="20" t="s">
        <v>38</v>
      </c>
      <c r="E22" s="15" t="s">
        <v>437</v>
      </c>
      <c r="F22" s="49"/>
      <c r="G22" s="50"/>
      <c r="H22" s="50"/>
      <c r="I22" s="50"/>
      <c r="J22" s="50"/>
      <c r="K22" s="51"/>
      <c r="L22" s="51"/>
      <c r="M22" s="49"/>
      <c r="N22" s="51"/>
      <c r="O22" s="52"/>
    </row>
    <row r="23" spans="1:15" ht="56.1">
      <c r="A23" s="95"/>
      <c r="B23" s="82"/>
      <c r="C23" s="90"/>
      <c r="D23" s="20" t="s">
        <v>38</v>
      </c>
      <c r="E23" s="15" t="s">
        <v>438</v>
      </c>
      <c r="F23" s="49"/>
      <c r="G23" s="50"/>
      <c r="H23" s="50"/>
      <c r="I23" s="50"/>
      <c r="J23" s="50"/>
      <c r="K23" s="51"/>
      <c r="L23" s="51"/>
      <c r="M23" s="49"/>
      <c r="N23" s="51"/>
      <c r="O23" s="52"/>
    </row>
    <row r="24" spans="1:15" ht="42">
      <c r="A24" s="95"/>
      <c r="B24" s="82"/>
      <c r="C24" s="90" t="s">
        <v>439</v>
      </c>
      <c r="D24" s="19" t="s">
        <v>39</v>
      </c>
      <c r="E24" s="1" t="s">
        <v>440</v>
      </c>
      <c r="F24" s="49"/>
      <c r="G24" s="50"/>
      <c r="H24" s="50"/>
      <c r="I24" s="50"/>
      <c r="J24" s="50"/>
      <c r="K24" s="51"/>
      <c r="L24" s="51"/>
      <c r="M24" s="49"/>
      <c r="N24" s="51"/>
      <c r="O24" s="52"/>
    </row>
    <row r="25" spans="1:15" ht="42">
      <c r="A25" s="95"/>
      <c r="B25" s="82"/>
      <c r="C25" s="90"/>
      <c r="D25" s="19" t="s">
        <v>39</v>
      </c>
      <c r="E25" s="1" t="s">
        <v>441</v>
      </c>
      <c r="F25" s="49"/>
      <c r="G25" s="50"/>
      <c r="H25" s="50"/>
      <c r="I25" s="50"/>
      <c r="J25" s="50"/>
      <c r="K25" s="51"/>
      <c r="L25" s="51"/>
      <c r="M25" s="49"/>
      <c r="N25" s="51"/>
      <c r="O25" s="52"/>
    </row>
    <row r="26" spans="1:15" ht="42">
      <c r="A26" s="95"/>
      <c r="B26" s="82"/>
      <c r="C26" s="90"/>
      <c r="D26" s="19" t="s">
        <v>39</v>
      </c>
      <c r="E26" s="1" t="s">
        <v>442</v>
      </c>
      <c r="F26" s="49"/>
      <c r="G26" s="50"/>
      <c r="H26" s="50"/>
      <c r="I26" s="50"/>
      <c r="J26" s="50"/>
      <c r="K26" s="51"/>
      <c r="L26" s="51"/>
      <c r="M26" s="49"/>
      <c r="N26" s="51"/>
      <c r="O26" s="52"/>
    </row>
    <row r="27" spans="1:15" ht="27.95">
      <c r="A27" s="95"/>
      <c r="B27" s="82"/>
      <c r="C27" s="90"/>
      <c r="D27" s="19" t="s">
        <v>39</v>
      </c>
      <c r="E27" s="1" t="s">
        <v>443</v>
      </c>
      <c r="F27" s="49"/>
      <c r="G27" s="50"/>
      <c r="H27" s="50"/>
      <c r="I27" s="50"/>
      <c r="J27" s="50"/>
      <c r="K27" s="51"/>
      <c r="L27" s="51"/>
      <c r="M27" s="49"/>
      <c r="N27" s="51"/>
      <c r="O27" s="52"/>
    </row>
    <row r="28" spans="1:15" ht="27.95">
      <c r="A28" s="95"/>
      <c r="B28" s="82"/>
      <c r="C28" s="90"/>
      <c r="D28" s="19" t="s">
        <v>39</v>
      </c>
      <c r="E28" s="1" t="s">
        <v>444</v>
      </c>
      <c r="F28" s="49"/>
      <c r="G28" s="50"/>
      <c r="H28" s="50"/>
      <c r="I28" s="50"/>
      <c r="J28" s="50"/>
      <c r="K28" s="51"/>
      <c r="L28" s="51"/>
      <c r="M28" s="49"/>
      <c r="N28" s="51"/>
      <c r="O28" s="52"/>
    </row>
    <row r="29" spans="1:15" ht="27.95">
      <c r="A29" s="95"/>
      <c r="B29" s="82"/>
      <c r="C29" s="90"/>
      <c r="D29" s="19" t="s">
        <v>39</v>
      </c>
      <c r="E29" s="1" t="s">
        <v>445</v>
      </c>
      <c r="F29" s="49"/>
      <c r="G29" s="50"/>
      <c r="H29" s="50"/>
      <c r="I29" s="50"/>
      <c r="J29" s="50"/>
      <c r="K29" s="51"/>
      <c r="L29" s="51"/>
      <c r="M29" s="49"/>
      <c r="N29" s="51"/>
      <c r="O29" s="52"/>
    </row>
    <row r="30" spans="1:15" ht="56.1">
      <c r="A30" s="95"/>
      <c r="B30" s="82"/>
      <c r="C30" s="90"/>
      <c r="D30" s="19" t="s">
        <v>39</v>
      </c>
      <c r="E30" s="1" t="s">
        <v>446</v>
      </c>
      <c r="F30" s="49"/>
      <c r="G30" s="50"/>
      <c r="H30" s="50"/>
      <c r="I30" s="50"/>
      <c r="J30" s="50"/>
      <c r="K30" s="51"/>
      <c r="L30" s="51"/>
      <c r="M30" s="49"/>
      <c r="N30" s="51"/>
      <c r="O30" s="52"/>
    </row>
    <row r="31" spans="1:15">
      <c r="A31" s="95"/>
      <c r="B31" s="82"/>
      <c r="C31" s="90"/>
      <c r="D31" s="19" t="s">
        <v>39</v>
      </c>
      <c r="E31" s="1" t="s">
        <v>447</v>
      </c>
      <c r="F31" s="49"/>
      <c r="G31" s="50"/>
      <c r="H31" s="50"/>
      <c r="I31" s="50"/>
      <c r="J31" s="50"/>
      <c r="K31" s="51"/>
      <c r="L31" s="51"/>
      <c r="M31" s="49"/>
      <c r="N31" s="51"/>
      <c r="O31" s="52"/>
    </row>
    <row r="32" spans="1:15" ht="45.95" customHeight="1">
      <c r="A32" s="95"/>
      <c r="B32" s="82"/>
      <c r="C32" s="64" t="s">
        <v>448</v>
      </c>
      <c r="D32" s="32" t="s">
        <v>40</v>
      </c>
      <c r="E32" s="3"/>
      <c r="F32" s="49"/>
      <c r="G32" s="50"/>
      <c r="H32" s="50"/>
      <c r="I32" s="50"/>
      <c r="J32" s="50"/>
      <c r="K32" s="51"/>
      <c r="L32" s="51"/>
      <c r="M32" s="49"/>
      <c r="N32" s="51"/>
      <c r="O32" s="52"/>
    </row>
    <row r="33" spans="1:15" ht="42">
      <c r="A33" s="95"/>
      <c r="B33" s="89" t="s">
        <v>449</v>
      </c>
      <c r="C33" s="64" t="s">
        <v>450</v>
      </c>
      <c r="D33" s="32" t="s">
        <v>40</v>
      </c>
      <c r="E33" s="3"/>
      <c r="F33" s="49"/>
      <c r="G33" s="50"/>
      <c r="H33" s="50"/>
      <c r="I33" s="50"/>
      <c r="J33" s="50"/>
      <c r="K33" s="51"/>
      <c r="L33" s="51"/>
      <c r="M33" s="49"/>
      <c r="N33" s="51"/>
      <c r="O33" s="52"/>
    </row>
    <row r="34" spans="1:15" ht="42">
      <c r="A34" s="95"/>
      <c r="B34" s="89"/>
      <c r="C34" s="64" t="s">
        <v>451</v>
      </c>
      <c r="D34" s="32" t="s">
        <v>40</v>
      </c>
      <c r="E34" s="3"/>
      <c r="F34" s="49"/>
      <c r="G34" s="50"/>
      <c r="H34" s="50"/>
      <c r="I34" s="50"/>
      <c r="J34" s="50"/>
      <c r="K34" s="51"/>
      <c r="L34" s="51"/>
      <c r="M34" s="49"/>
      <c r="N34" s="51"/>
      <c r="O34" s="52"/>
    </row>
    <row r="35" spans="1:15" ht="42">
      <c r="A35" s="95"/>
      <c r="B35" s="89"/>
      <c r="C35" s="64" t="s">
        <v>452</v>
      </c>
      <c r="D35" s="32" t="s">
        <v>40</v>
      </c>
      <c r="E35" s="3"/>
      <c r="F35" s="49"/>
      <c r="G35" s="50"/>
      <c r="H35" s="50"/>
      <c r="I35" s="50"/>
      <c r="J35" s="50"/>
      <c r="K35" s="51"/>
      <c r="L35" s="51"/>
      <c r="M35" s="49"/>
      <c r="N35" s="51"/>
      <c r="O35" s="52"/>
    </row>
    <row r="36" spans="1:15" ht="42">
      <c r="A36" s="95"/>
      <c r="B36" s="82" t="s">
        <v>453</v>
      </c>
      <c r="C36" s="64" t="s">
        <v>454</v>
      </c>
      <c r="D36" s="32" t="s">
        <v>40</v>
      </c>
      <c r="E36" s="3"/>
      <c r="F36" s="49"/>
      <c r="G36" s="50"/>
      <c r="H36" s="50"/>
      <c r="I36" s="50"/>
      <c r="J36" s="50"/>
      <c r="K36" s="51"/>
      <c r="L36" s="51"/>
      <c r="M36" s="49"/>
      <c r="N36" s="51"/>
      <c r="O36" s="52"/>
    </row>
    <row r="37" spans="1:15" ht="27.95">
      <c r="A37" s="95"/>
      <c r="B37" s="82"/>
      <c r="C37" s="64" t="s">
        <v>455</v>
      </c>
      <c r="D37" s="32" t="s">
        <v>40</v>
      </c>
      <c r="E37" s="3"/>
      <c r="F37" s="49"/>
      <c r="G37" s="50"/>
      <c r="H37" s="50"/>
      <c r="I37" s="50"/>
      <c r="J37" s="50"/>
      <c r="K37" s="51"/>
      <c r="L37" s="51"/>
      <c r="M37" s="49"/>
      <c r="N37" s="51"/>
      <c r="O37" s="52"/>
    </row>
    <row r="38" spans="1:15" ht="27.95">
      <c r="A38" s="95"/>
      <c r="B38" s="82"/>
      <c r="C38" s="90" t="s">
        <v>456</v>
      </c>
      <c r="D38" s="18" t="s">
        <v>39</v>
      </c>
      <c r="E38" s="1" t="s">
        <v>457</v>
      </c>
      <c r="F38" s="49"/>
      <c r="G38" s="50"/>
      <c r="H38" s="50"/>
      <c r="I38" s="50"/>
      <c r="J38" s="50"/>
      <c r="K38" s="51"/>
      <c r="L38" s="51"/>
      <c r="M38" s="49"/>
      <c r="N38" s="51"/>
      <c r="O38" s="52"/>
    </row>
    <row r="39" spans="1:15" ht="42">
      <c r="A39" s="95"/>
      <c r="B39" s="82"/>
      <c r="C39" s="90"/>
      <c r="D39" s="18" t="s">
        <v>39</v>
      </c>
      <c r="E39" s="1" t="s">
        <v>458</v>
      </c>
      <c r="F39" s="49"/>
      <c r="G39" s="50"/>
      <c r="H39" s="50"/>
      <c r="I39" s="50"/>
      <c r="J39" s="50"/>
      <c r="K39" s="51"/>
      <c r="L39" s="51"/>
      <c r="M39" s="49"/>
      <c r="N39" s="51"/>
      <c r="O39" s="52"/>
    </row>
    <row r="40" spans="1:15" ht="27.95">
      <c r="A40" s="95"/>
      <c r="B40" s="82"/>
      <c r="C40" s="90"/>
      <c r="D40" s="18" t="s">
        <v>39</v>
      </c>
      <c r="E40" s="1" t="s">
        <v>459</v>
      </c>
      <c r="F40" s="49"/>
      <c r="G40" s="50"/>
      <c r="H40" s="50"/>
      <c r="I40" s="50"/>
      <c r="J40" s="50"/>
      <c r="K40" s="51"/>
      <c r="L40" s="51"/>
      <c r="M40" s="49"/>
      <c r="N40" s="51"/>
      <c r="O40" s="52"/>
    </row>
    <row r="41" spans="1:15" ht="42">
      <c r="A41" s="95"/>
      <c r="B41" s="82"/>
      <c r="C41" s="90"/>
      <c r="D41" s="18" t="s">
        <v>39</v>
      </c>
      <c r="E41" s="1" t="s">
        <v>460</v>
      </c>
      <c r="F41" s="49"/>
      <c r="G41" s="50"/>
      <c r="H41" s="50"/>
      <c r="I41" s="50"/>
      <c r="J41" s="50"/>
      <c r="K41" s="51"/>
      <c r="L41" s="51"/>
      <c r="M41" s="49"/>
      <c r="N41" s="51"/>
      <c r="O41" s="52"/>
    </row>
    <row r="42" spans="1:15" ht="42">
      <c r="A42" s="95"/>
      <c r="B42" s="82"/>
      <c r="C42" s="90"/>
      <c r="D42" s="18" t="s">
        <v>39</v>
      </c>
      <c r="E42" s="1" t="s">
        <v>461</v>
      </c>
      <c r="F42" s="49"/>
      <c r="G42" s="50"/>
      <c r="H42" s="50"/>
      <c r="I42" s="50"/>
      <c r="J42" s="50"/>
      <c r="K42" s="51"/>
      <c r="L42" s="51"/>
      <c r="M42" s="49"/>
      <c r="N42" s="51"/>
      <c r="O42" s="52"/>
    </row>
    <row r="43" spans="1:15" ht="27.95">
      <c r="A43" s="95"/>
      <c r="B43" s="82"/>
      <c r="C43" s="90"/>
      <c r="D43" s="18" t="s">
        <v>39</v>
      </c>
      <c r="E43" s="1" t="s">
        <v>462</v>
      </c>
      <c r="F43" s="49"/>
      <c r="G43" s="50"/>
      <c r="H43" s="50"/>
      <c r="I43" s="50"/>
      <c r="J43" s="50"/>
      <c r="K43" s="51"/>
      <c r="L43" s="51"/>
      <c r="M43" s="49"/>
      <c r="N43" s="51"/>
      <c r="O43" s="52"/>
    </row>
    <row r="44" spans="1:15" ht="27.95">
      <c r="A44" s="95"/>
      <c r="B44" s="89" t="s">
        <v>463</v>
      </c>
      <c r="C44" s="90" t="s">
        <v>464</v>
      </c>
      <c r="D44" s="17" t="s">
        <v>38</v>
      </c>
      <c r="E44" s="1" t="s">
        <v>465</v>
      </c>
      <c r="F44" s="49"/>
      <c r="G44" s="50"/>
      <c r="H44" s="50"/>
      <c r="I44" s="50"/>
      <c r="J44" s="50"/>
      <c r="K44" s="51"/>
      <c r="L44" s="51"/>
      <c r="M44" s="49"/>
      <c r="N44" s="51"/>
      <c r="O44" s="52"/>
    </row>
    <row r="45" spans="1:15" ht="27.95">
      <c r="A45" s="95"/>
      <c r="B45" s="89"/>
      <c r="C45" s="90"/>
      <c r="D45" s="17" t="s">
        <v>38</v>
      </c>
      <c r="E45" s="1" t="s">
        <v>466</v>
      </c>
      <c r="F45" s="49"/>
      <c r="G45" s="50"/>
      <c r="H45" s="50"/>
      <c r="I45" s="50"/>
      <c r="J45" s="50"/>
      <c r="K45" s="51"/>
      <c r="L45" s="51"/>
      <c r="M45" s="49"/>
      <c r="N45" s="51"/>
      <c r="O45" s="52"/>
    </row>
    <row r="46" spans="1:15" ht="27.95">
      <c r="A46" s="95"/>
      <c r="B46" s="89"/>
      <c r="C46" s="90"/>
      <c r="D46" s="17" t="s">
        <v>38</v>
      </c>
      <c r="E46" s="1" t="s">
        <v>467</v>
      </c>
      <c r="F46" s="49"/>
      <c r="G46" s="50"/>
      <c r="H46" s="50"/>
      <c r="I46" s="50"/>
      <c r="J46" s="50"/>
      <c r="K46" s="51"/>
      <c r="L46" s="51"/>
      <c r="M46" s="49"/>
      <c r="N46" s="51"/>
      <c r="O46" s="52"/>
    </row>
    <row r="47" spans="1:15" ht="27.95">
      <c r="A47" s="95"/>
      <c r="B47" s="89"/>
      <c r="C47" s="90" t="s">
        <v>468</v>
      </c>
      <c r="D47" s="17" t="s">
        <v>38</v>
      </c>
      <c r="E47" s="1" t="s">
        <v>469</v>
      </c>
      <c r="F47" s="49"/>
      <c r="G47" s="50"/>
      <c r="H47" s="50"/>
      <c r="I47" s="50"/>
      <c r="J47" s="50"/>
      <c r="K47" s="51"/>
      <c r="L47" s="51"/>
      <c r="M47" s="49"/>
      <c r="N47" s="51"/>
      <c r="O47" s="52"/>
    </row>
    <row r="48" spans="1:15" ht="27.95">
      <c r="A48" s="95"/>
      <c r="B48" s="89"/>
      <c r="C48" s="90"/>
      <c r="D48" s="17" t="s">
        <v>38</v>
      </c>
      <c r="E48" s="15" t="s">
        <v>470</v>
      </c>
      <c r="F48" s="49"/>
      <c r="G48" s="50"/>
      <c r="H48" s="50"/>
      <c r="I48" s="50"/>
      <c r="J48" s="50"/>
      <c r="K48" s="51"/>
      <c r="L48" s="51"/>
      <c r="M48" s="49"/>
      <c r="N48" s="51"/>
      <c r="O48" s="52"/>
    </row>
    <row r="49" spans="1:15">
      <c r="A49" s="95"/>
      <c r="B49" s="89"/>
      <c r="C49" s="90" t="s">
        <v>471</v>
      </c>
      <c r="D49" s="19" t="s">
        <v>39</v>
      </c>
      <c r="E49" s="15" t="s">
        <v>472</v>
      </c>
      <c r="F49" s="49"/>
      <c r="G49" s="50"/>
      <c r="H49" s="50"/>
      <c r="I49" s="50"/>
      <c r="J49" s="50"/>
      <c r="K49" s="51"/>
      <c r="L49" s="51"/>
      <c r="M49" s="49"/>
      <c r="N49" s="51"/>
      <c r="O49" s="52"/>
    </row>
    <row r="50" spans="1:15" ht="27.95">
      <c r="A50" s="95"/>
      <c r="B50" s="89"/>
      <c r="C50" s="90"/>
      <c r="D50" s="19" t="s">
        <v>39</v>
      </c>
      <c r="E50" s="15" t="s">
        <v>473</v>
      </c>
      <c r="F50" s="49"/>
      <c r="G50" s="50"/>
      <c r="H50" s="50"/>
      <c r="I50" s="50"/>
      <c r="J50" s="50"/>
      <c r="K50" s="51"/>
      <c r="L50" s="51"/>
      <c r="M50" s="49"/>
      <c r="N50" s="51"/>
      <c r="O50" s="52"/>
    </row>
    <row r="51" spans="1:15" ht="56.1">
      <c r="A51" s="95"/>
      <c r="B51" s="89"/>
      <c r="C51" s="90"/>
      <c r="D51" s="19" t="s">
        <v>39</v>
      </c>
      <c r="E51" s="15" t="s">
        <v>474</v>
      </c>
      <c r="F51" s="49"/>
      <c r="G51" s="50"/>
      <c r="H51" s="50"/>
      <c r="I51" s="50"/>
      <c r="J51" s="50"/>
      <c r="K51" s="51"/>
      <c r="L51" s="51"/>
      <c r="M51" s="49"/>
      <c r="N51" s="51"/>
      <c r="O51" s="52"/>
    </row>
    <row r="52" spans="1:15" ht="27.95">
      <c r="A52" s="95"/>
      <c r="B52" s="89"/>
      <c r="C52" s="90"/>
      <c r="D52" s="19" t="s">
        <v>39</v>
      </c>
      <c r="E52" s="15" t="s">
        <v>475</v>
      </c>
      <c r="F52" s="49"/>
      <c r="G52" s="50"/>
      <c r="H52" s="50"/>
      <c r="I52" s="50"/>
      <c r="J52" s="50"/>
      <c r="K52" s="51"/>
      <c r="L52" s="51"/>
      <c r="M52" s="49"/>
      <c r="N52" s="51"/>
      <c r="O52" s="52"/>
    </row>
    <row r="53" spans="1:15">
      <c r="A53" s="95"/>
      <c r="B53" s="89"/>
      <c r="C53" s="90" t="s">
        <v>476</v>
      </c>
      <c r="D53" s="19" t="s">
        <v>39</v>
      </c>
      <c r="E53" s="15" t="s">
        <v>477</v>
      </c>
      <c r="F53" s="49"/>
      <c r="G53" s="50"/>
      <c r="H53" s="50"/>
      <c r="I53" s="50"/>
      <c r="J53" s="50"/>
      <c r="K53" s="51"/>
      <c r="L53" s="51"/>
      <c r="M53" s="49"/>
      <c r="N53" s="51"/>
      <c r="O53" s="52"/>
    </row>
    <row r="54" spans="1:15" ht="27.95">
      <c r="A54" s="95"/>
      <c r="B54" s="89"/>
      <c r="C54" s="90"/>
      <c r="D54" s="19" t="s">
        <v>39</v>
      </c>
      <c r="E54" s="15" t="s">
        <v>478</v>
      </c>
      <c r="F54" s="49"/>
      <c r="G54" s="50"/>
      <c r="H54" s="50"/>
      <c r="I54" s="50"/>
      <c r="J54" s="50"/>
      <c r="K54" s="51"/>
      <c r="L54" s="51"/>
      <c r="M54" s="49"/>
      <c r="N54" s="51"/>
      <c r="O54" s="52"/>
    </row>
    <row r="55" spans="1:15">
      <c r="A55" s="95"/>
      <c r="B55" s="89" t="s">
        <v>479</v>
      </c>
      <c r="C55" s="90" t="s">
        <v>480</v>
      </c>
      <c r="D55" s="17" t="s">
        <v>38</v>
      </c>
      <c r="E55" s="15" t="s">
        <v>481</v>
      </c>
      <c r="F55" s="49"/>
      <c r="G55" s="50"/>
      <c r="H55" s="50"/>
      <c r="I55" s="50"/>
      <c r="J55" s="50"/>
      <c r="K55" s="51"/>
      <c r="L55" s="51"/>
      <c r="M55" s="49"/>
      <c r="N55" s="51"/>
      <c r="O55" s="52"/>
    </row>
    <row r="56" spans="1:15" ht="42">
      <c r="A56" s="95"/>
      <c r="B56" s="89"/>
      <c r="C56" s="90"/>
      <c r="D56" s="17" t="s">
        <v>38</v>
      </c>
      <c r="E56" s="15" t="s">
        <v>482</v>
      </c>
      <c r="F56" s="49"/>
      <c r="G56" s="50"/>
      <c r="H56" s="50"/>
      <c r="I56" s="50"/>
      <c r="J56" s="50"/>
      <c r="K56" s="51"/>
      <c r="L56" s="51"/>
      <c r="M56" s="49"/>
      <c r="N56" s="51"/>
      <c r="O56" s="52"/>
    </row>
    <row r="57" spans="1:15">
      <c r="A57" s="95"/>
      <c r="B57" s="89"/>
      <c r="C57" s="90"/>
      <c r="D57" s="17" t="s">
        <v>38</v>
      </c>
      <c r="E57" s="15" t="s">
        <v>483</v>
      </c>
      <c r="F57" s="49"/>
      <c r="G57" s="50"/>
      <c r="H57" s="50"/>
      <c r="I57" s="50"/>
      <c r="J57" s="50"/>
      <c r="K57" s="51"/>
      <c r="L57" s="51"/>
      <c r="M57" s="49"/>
      <c r="N57" s="51"/>
      <c r="O57" s="52"/>
    </row>
    <row r="58" spans="1:15" ht="48">
      <c r="A58" s="95"/>
      <c r="B58" s="89"/>
      <c r="C58" s="90"/>
      <c r="D58" s="17" t="s">
        <v>38</v>
      </c>
      <c r="E58" s="4" t="s">
        <v>484</v>
      </c>
      <c r="F58" s="49"/>
      <c r="G58" s="50"/>
      <c r="H58" s="50"/>
      <c r="I58" s="50"/>
      <c r="J58" s="50"/>
      <c r="K58" s="51"/>
      <c r="L58" s="51"/>
      <c r="M58" s="49"/>
      <c r="N58" s="51"/>
      <c r="O58" s="52"/>
    </row>
    <row r="59" spans="1:15" ht="27.95">
      <c r="A59" s="95"/>
      <c r="B59" s="89"/>
      <c r="C59" s="90" t="s">
        <v>485</v>
      </c>
      <c r="D59" s="19" t="s">
        <v>39</v>
      </c>
      <c r="E59" s="15" t="s">
        <v>486</v>
      </c>
      <c r="F59" s="49"/>
      <c r="G59" s="50"/>
      <c r="H59" s="50"/>
      <c r="I59" s="50"/>
      <c r="J59" s="50"/>
      <c r="K59" s="51"/>
      <c r="L59" s="51"/>
      <c r="M59" s="49"/>
      <c r="N59" s="51"/>
      <c r="O59" s="52"/>
    </row>
    <row r="60" spans="1:15">
      <c r="A60" s="95"/>
      <c r="B60" s="89"/>
      <c r="C60" s="90"/>
      <c r="D60" s="19" t="s">
        <v>39</v>
      </c>
      <c r="E60" s="15" t="s">
        <v>487</v>
      </c>
      <c r="F60" s="49"/>
      <c r="G60" s="50"/>
      <c r="H60" s="50"/>
      <c r="I60" s="50"/>
      <c r="J60" s="50"/>
      <c r="K60" s="51"/>
      <c r="L60" s="51"/>
      <c r="M60" s="49"/>
      <c r="N60" s="51"/>
      <c r="O60" s="52"/>
    </row>
    <row r="61" spans="1:15" ht="27.95">
      <c r="A61" s="95"/>
      <c r="B61" s="89"/>
      <c r="C61" s="90"/>
      <c r="D61" s="19" t="s">
        <v>39</v>
      </c>
      <c r="E61" s="15" t="s">
        <v>488</v>
      </c>
      <c r="F61" s="49"/>
      <c r="G61" s="50"/>
      <c r="H61" s="50"/>
      <c r="I61" s="50"/>
      <c r="J61" s="50"/>
      <c r="K61" s="51"/>
      <c r="L61" s="51"/>
      <c r="M61" s="49"/>
      <c r="N61" s="51"/>
      <c r="O61" s="52"/>
    </row>
    <row r="62" spans="1:15" ht="42">
      <c r="A62" s="95"/>
      <c r="B62" s="89"/>
      <c r="C62" s="90" t="s">
        <v>489</v>
      </c>
      <c r="D62" s="19" t="s">
        <v>39</v>
      </c>
      <c r="E62" s="15" t="s">
        <v>490</v>
      </c>
      <c r="F62" s="49"/>
      <c r="G62" s="50"/>
      <c r="H62" s="50"/>
      <c r="I62" s="50"/>
      <c r="J62" s="50"/>
      <c r="K62" s="51"/>
      <c r="L62" s="51"/>
      <c r="M62" s="49"/>
      <c r="N62" s="51"/>
      <c r="O62" s="52"/>
    </row>
    <row r="63" spans="1:15">
      <c r="A63" s="95"/>
      <c r="B63" s="89"/>
      <c r="C63" s="90"/>
      <c r="D63" s="19" t="s">
        <v>39</v>
      </c>
      <c r="E63" s="15" t="s">
        <v>491</v>
      </c>
      <c r="F63" s="49"/>
      <c r="G63" s="50"/>
      <c r="H63" s="50"/>
      <c r="I63" s="50"/>
      <c r="J63" s="50"/>
      <c r="K63" s="51"/>
      <c r="L63" s="51"/>
      <c r="M63" s="49"/>
      <c r="N63" s="51"/>
      <c r="O63" s="52"/>
    </row>
    <row r="64" spans="1:15" ht="27.95">
      <c r="A64" s="95"/>
      <c r="B64" s="89"/>
      <c r="C64" s="90"/>
      <c r="D64" s="19" t="s">
        <v>39</v>
      </c>
      <c r="E64" s="15" t="s">
        <v>492</v>
      </c>
      <c r="F64" s="49"/>
      <c r="G64" s="50"/>
      <c r="H64" s="50"/>
      <c r="I64" s="50"/>
      <c r="J64" s="50"/>
      <c r="K64" s="51"/>
      <c r="L64" s="51"/>
      <c r="M64" s="49"/>
      <c r="N64" s="51"/>
      <c r="O64" s="52"/>
    </row>
    <row r="65" spans="1:15">
      <c r="A65" s="95"/>
      <c r="B65" s="89"/>
      <c r="C65" s="90"/>
      <c r="D65" s="19" t="s">
        <v>39</v>
      </c>
      <c r="E65" s="15" t="s">
        <v>493</v>
      </c>
      <c r="F65" s="49"/>
      <c r="G65" s="50"/>
      <c r="H65" s="50"/>
      <c r="I65" s="50"/>
      <c r="J65" s="50"/>
      <c r="K65" s="51"/>
      <c r="L65" s="51"/>
      <c r="M65" s="49"/>
      <c r="N65" s="51"/>
      <c r="O65" s="52"/>
    </row>
    <row r="66" spans="1:15">
      <c r="A66" s="95"/>
      <c r="B66" s="89"/>
      <c r="C66" s="90"/>
      <c r="D66" s="19" t="s">
        <v>39</v>
      </c>
      <c r="E66" s="15" t="s">
        <v>494</v>
      </c>
      <c r="F66" s="49"/>
      <c r="G66" s="50"/>
      <c r="H66" s="50"/>
      <c r="I66" s="50"/>
      <c r="J66" s="50"/>
      <c r="K66" s="51"/>
      <c r="L66" s="51"/>
      <c r="M66" s="49"/>
      <c r="N66" s="51"/>
      <c r="O66" s="52"/>
    </row>
    <row r="67" spans="1:15" ht="42">
      <c r="A67" s="95"/>
      <c r="B67" s="89"/>
      <c r="C67" s="90"/>
      <c r="D67" s="19" t="s">
        <v>39</v>
      </c>
      <c r="E67" s="15" t="s">
        <v>495</v>
      </c>
      <c r="F67" s="49"/>
      <c r="G67" s="50"/>
      <c r="H67" s="50"/>
      <c r="I67" s="50"/>
      <c r="J67" s="50"/>
      <c r="K67" s="51"/>
      <c r="L67" s="51"/>
      <c r="M67" s="49"/>
      <c r="N67" s="51"/>
      <c r="O67" s="52"/>
    </row>
  </sheetData>
  <sheetProtection sheet="1" objects="1" scenarios="1" autoFilter="0"/>
  <autoFilter ref="A3:O67" xr:uid="{661AB602-91B2-42E5-B7BF-C4065B9DA7E6}"/>
  <mergeCells count="21">
    <mergeCell ref="F2:O2"/>
    <mergeCell ref="A4:A67"/>
    <mergeCell ref="B4:B12"/>
    <mergeCell ref="C4:C7"/>
    <mergeCell ref="C8:C11"/>
    <mergeCell ref="C13:C17"/>
    <mergeCell ref="C19:C23"/>
    <mergeCell ref="C24:C31"/>
    <mergeCell ref="C53:C54"/>
    <mergeCell ref="B13:B32"/>
    <mergeCell ref="B36:B43"/>
    <mergeCell ref="B33:B35"/>
    <mergeCell ref="C44:C46"/>
    <mergeCell ref="C38:C43"/>
    <mergeCell ref="C47:C48"/>
    <mergeCell ref="B55:B67"/>
    <mergeCell ref="C55:C58"/>
    <mergeCell ref="C59:C61"/>
    <mergeCell ref="C62:C67"/>
    <mergeCell ref="B44:B54"/>
    <mergeCell ref="C49:C52"/>
  </mergeCells>
  <phoneticPr fontId="10" type="noConversion"/>
  <conditionalFormatting sqref="F4:F67">
    <cfRule type="containsText" dxfId="11" priority="4" operator="containsText" text="Yes">
      <formula>NOT(ISERROR(SEARCH("Yes",F4)))</formula>
    </cfRule>
    <cfRule type="containsText" dxfId="10" priority="5" operator="containsText" text="In part">
      <formula>NOT(ISERROR(SEARCH("In part",F4)))</formula>
    </cfRule>
    <cfRule type="containsText" dxfId="9" priority="6" operator="containsText" text="No">
      <formula>NOT(ISERROR(SEARCH("No",F4)))</formula>
    </cfRule>
  </conditionalFormatting>
  <conditionalFormatting sqref="M4:M67">
    <cfRule type="containsText" dxfId="8" priority="1" operator="containsText" text="Yes">
      <formula>NOT(ISERROR(SEARCH("Yes",M4)))</formula>
    </cfRule>
    <cfRule type="containsText" dxfId="7" priority="2" operator="containsText" text="In part">
      <formula>NOT(ISERROR(SEARCH("In part",M4)))</formula>
    </cfRule>
    <cfRule type="containsText" dxfId="6" priority="3" operator="containsText" text="No">
      <formula>NOT(ISERROR(SEARCH("No",M4)))</formula>
    </cfRule>
  </conditionalFormatting>
  <pageMargins left="0.7" right="0.7" top="0.75" bottom="0.75" header="0.3" footer="0.3"/>
  <drawing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65B2417C-7F4B-5C42-9848-AB9796A70D12}">
          <x14:formula1>
            <xm:f>List!$A$1:$A$3</xm:f>
          </x14:formula1>
          <xm:sqref>F4:F67 M4:M67</xm:sqref>
        </x14:dataValidation>
      </x14:dataValidations>
    </ext>
  </extLs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F56B48-0DF2-40D3-A9EC-EA3C6C56D83F}">
  <dimension ref="A1:O56"/>
  <sheetViews>
    <sheetView showGridLines="0" showRowColHeaders="0" zoomScaleNormal="70" workbookViewId="0">
      <pane xSplit="5" ySplit="3" topLeftCell="F4" activePane="bottomRight" state="frozen"/>
      <selection pane="bottomRight" activeCell="H10" sqref="H10"/>
      <selection pane="bottomLeft" activeCell="A2" sqref="A2"/>
      <selection pane="topRight" activeCell="F1" sqref="F1"/>
    </sheetView>
  </sheetViews>
  <sheetFormatPr defaultColWidth="11.42578125" defaultRowHeight="15"/>
  <cols>
    <col min="1" max="1" width="11.28515625" customWidth="1"/>
    <col min="2" max="2" width="13.140625" customWidth="1"/>
    <col min="3" max="3" width="38.28515625" customWidth="1"/>
    <col min="4" max="4" width="9.42578125" bestFit="1" customWidth="1"/>
    <col min="5" max="5" width="48.7109375" bestFit="1" customWidth="1"/>
    <col min="6" max="6" width="11.140625" bestFit="1" customWidth="1"/>
    <col min="7" max="7" width="16.28515625" customWidth="1"/>
    <col min="8" max="8" width="18.28515625" customWidth="1"/>
    <col min="9" max="9" width="15.7109375" customWidth="1"/>
    <col min="10" max="10" width="11.7109375" customWidth="1"/>
    <col min="11" max="11" width="11.140625" bestFit="1" customWidth="1"/>
    <col min="15" max="15" width="19.7109375" customWidth="1"/>
  </cols>
  <sheetData>
    <row r="1" spans="1:15">
      <c r="A1" s="42"/>
      <c r="B1" s="47" t="s">
        <v>65</v>
      </c>
      <c r="C1" s="66">
        <f>Dashboard!C16+Dashboard!D16</f>
        <v>45</v>
      </c>
      <c r="D1" s="46"/>
      <c r="E1" s="46"/>
      <c r="F1" s="42"/>
      <c r="G1" s="42"/>
      <c r="H1" s="42"/>
      <c r="I1" s="42"/>
      <c r="J1" s="42"/>
      <c r="K1" s="42"/>
      <c r="L1" s="42"/>
      <c r="M1" s="42"/>
      <c r="N1" s="42"/>
      <c r="O1" s="42"/>
    </row>
    <row r="2" spans="1:15">
      <c r="A2" s="42"/>
      <c r="B2" s="48" t="s">
        <v>66</v>
      </c>
      <c r="C2" s="67">
        <f>Dashboard!E16</f>
        <v>8</v>
      </c>
      <c r="D2" s="46"/>
      <c r="E2" s="46"/>
      <c r="F2" s="94" t="s">
        <v>67</v>
      </c>
      <c r="G2" s="94"/>
      <c r="H2" s="94"/>
      <c r="I2" s="94"/>
      <c r="J2" s="94"/>
      <c r="K2" s="94"/>
      <c r="L2" s="94"/>
      <c r="M2" s="94"/>
      <c r="N2" s="94"/>
      <c r="O2" s="94"/>
    </row>
    <row r="3" spans="1:15" ht="81.95">
      <c r="A3" s="25" t="s">
        <v>2</v>
      </c>
      <c r="B3" s="25" t="s">
        <v>4</v>
      </c>
      <c r="C3" s="25" t="s">
        <v>6</v>
      </c>
      <c r="D3" s="25" t="s">
        <v>8</v>
      </c>
      <c r="E3" s="25" t="s">
        <v>10</v>
      </c>
      <c r="F3" s="24" t="s">
        <v>68</v>
      </c>
      <c r="G3" s="24" t="s">
        <v>15</v>
      </c>
      <c r="H3" s="24" t="s">
        <v>17</v>
      </c>
      <c r="I3" s="24" t="s">
        <v>19</v>
      </c>
      <c r="J3" s="24" t="s">
        <v>69</v>
      </c>
      <c r="K3" s="2" t="s">
        <v>70</v>
      </c>
      <c r="L3" s="2" t="s">
        <v>25</v>
      </c>
      <c r="M3" s="23" t="s">
        <v>28</v>
      </c>
      <c r="N3" s="22" t="s">
        <v>30</v>
      </c>
      <c r="O3" s="22" t="s">
        <v>31</v>
      </c>
    </row>
    <row r="4" spans="1:15" ht="15" customHeight="1">
      <c r="A4" s="89" t="s">
        <v>63</v>
      </c>
      <c r="B4" s="89" t="s">
        <v>496</v>
      </c>
      <c r="C4" s="90" t="s">
        <v>497</v>
      </c>
      <c r="D4" s="57" t="s">
        <v>38</v>
      </c>
      <c r="E4" s="10" t="s">
        <v>498</v>
      </c>
      <c r="F4" s="49"/>
      <c r="G4" s="50"/>
      <c r="H4" s="50"/>
      <c r="I4" s="50"/>
      <c r="J4" s="50"/>
      <c r="K4" s="51"/>
      <c r="L4" s="51"/>
      <c r="M4" s="49"/>
      <c r="N4" s="51"/>
      <c r="O4" s="52"/>
    </row>
    <row r="5" spans="1:15" ht="15.95">
      <c r="A5" s="89"/>
      <c r="B5" s="89"/>
      <c r="C5" s="90"/>
      <c r="D5" s="57" t="s">
        <v>38</v>
      </c>
      <c r="E5" s="10" t="s">
        <v>499</v>
      </c>
      <c r="F5" s="49"/>
      <c r="G5" s="50"/>
      <c r="H5" s="50"/>
      <c r="I5" s="50"/>
      <c r="J5" s="50"/>
      <c r="K5" s="51"/>
      <c r="L5" s="51"/>
      <c r="M5" s="49"/>
      <c r="N5" s="51"/>
      <c r="O5" s="52"/>
    </row>
    <row r="6" spans="1:15" ht="15.95">
      <c r="A6" s="89"/>
      <c r="B6" s="89"/>
      <c r="C6" s="90"/>
      <c r="D6" s="57" t="s">
        <v>38</v>
      </c>
      <c r="E6" s="10" t="s">
        <v>500</v>
      </c>
      <c r="F6" s="49"/>
      <c r="G6" s="50"/>
      <c r="H6" s="50"/>
      <c r="I6" s="50"/>
      <c r="J6" s="50"/>
      <c r="K6" s="51"/>
      <c r="L6" s="51"/>
      <c r="M6" s="49"/>
      <c r="N6" s="51"/>
      <c r="O6" s="52"/>
    </row>
    <row r="7" spans="1:15" ht="15.95">
      <c r="A7" s="89"/>
      <c r="B7" s="89"/>
      <c r="C7" s="90"/>
      <c r="D7" s="57" t="s">
        <v>38</v>
      </c>
      <c r="E7" s="10" t="s">
        <v>501</v>
      </c>
      <c r="F7" s="49"/>
      <c r="G7" s="50"/>
      <c r="H7" s="50"/>
      <c r="I7" s="50"/>
      <c r="J7" s="50"/>
      <c r="K7" s="51"/>
      <c r="L7" s="51"/>
      <c r="M7" s="49"/>
      <c r="N7" s="51"/>
      <c r="O7" s="52"/>
    </row>
    <row r="8" spans="1:15" ht="15.95">
      <c r="A8" s="89"/>
      <c r="B8" s="89"/>
      <c r="C8" s="90"/>
      <c r="D8" s="57" t="s">
        <v>38</v>
      </c>
      <c r="E8" s="10" t="s">
        <v>502</v>
      </c>
      <c r="F8" s="49"/>
      <c r="G8" s="50"/>
      <c r="H8" s="50"/>
      <c r="I8" s="50"/>
      <c r="J8" s="50"/>
      <c r="K8" s="51"/>
      <c r="L8" s="51"/>
      <c r="M8" s="49"/>
      <c r="N8" s="51"/>
      <c r="O8" s="52"/>
    </row>
    <row r="9" spans="1:15" ht="15" customHeight="1">
      <c r="A9" s="89"/>
      <c r="B9" s="89"/>
      <c r="C9" s="90" t="s">
        <v>503</v>
      </c>
      <c r="D9" s="57" t="s">
        <v>38</v>
      </c>
      <c r="E9" s="10" t="s">
        <v>504</v>
      </c>
      <c r="F9" s="49"/>
      <c r="G9" s="50"/>
      <c r="H9" s="50"/>
      <c r="I9" s="50"/>
      <c r="J9" s="50"/>
      <c r="K9" s="51"/>
      <c r="L9" s="51"/>
      <c r="M9" s="49"/>
      <c r="N9" s="51"/>
      <c r="O9" s="52"/>
    </row>
    <row r="10" spans="1:15" ht="15.95">
      <c r="A10" s="89"/>
      <c r="B10" s="89"/>
      <c r="C10" s="90"/>
      <c r="D10" s="57" t="s">
        <v>38</v>
      </c>
      <c r="E10" s="10" t="s">
        <v>505</v>
      </c>
      <c r="F10" s="49"/>
      <c r="G10" s="50"/>
      <c r="H10" s="50"/>
      <c r="I10" s="50"/>
      <c r="J10" s="50"/>
      <c r="K10" s="51"/>
      <c r="L10" s="51"/>
      <c r="M10" s="49"/>
      <c r="N10" s="51"/>
      <c r="O10" s="52"/>
    </row>
    <row r="11" spans="1:15" ht="15.95">
      <c r="A11" s="89"/>
      <c r="B11" s="89"/>
      <c r="C11" s="90"/>
      <c r="D11" s="57" t="s">
        <v>38</v>
      </c>
      <c r="E11" s="10" t="s">
        <v>506</v>
      </c>
      <c r="F11" s="49"/>
      <c r="G11" s="50"/>
      <c r="H11" s="50"/>
      <c r="I11" s="50"/>
      <c r="J11" s="50"/>
      <c r="K11" s="51"/>
      <c r="L11" s="51"/>
      <c r="M11" s="49"/>
      <c r="N11" s="51"/>
      <c r="O11" s="52"/>
    </row>
    <row r="12" spans="1:15" ht="15.95">
      <c r="A12" s="89"/>
      <c r="B12" s="89"/>
      <c r="C12" s="90"/>
      <c r="D12" s="57" t="s">
        <v>38</v>
      </c>
      <c r="E12" s="10" t="s">
        <v>507</v>
      </c>
      <c r="F12" s="49"/>
      <c r="G12" s="50"/>
      <c r="H12" s="50"/>
      <c r="I12" s="50"/>
      <c r="J12" s="50"/>
      <c r="K12" s="51"/>
      <c r="L12" s="51"/>
      <c r="M12" s="49"/>
      <c r="N12" s="51"/>
      <c r="O12" s="52"/>
    </row>
    <row r="13" spans="1:15" ht="27.95">
      <c r="A13" s="89"/>
      <c r="B13" s="89"/>
      <c r="C13" s="90"/>
      <c r="D13" s="57" t="s">
        <v>38</v>
      </c>
      <c r="E13" s="10" t="s">
        <v>508</v>
      </c>
      <c r="F13" s="49"/>
      <c r="G13" s="50"/>
      <c r="H13" s="50"/>
      <c r="I13" s="50"/>
      <c r="J13" s="50"/>
      <c r="K13" s="51"/>
      <c r="L13" s="51"/>
      <c r="M13" s="49"/>
      <c r="N13" s="51"/>
      <c r="O13" s="52"/>
    </row>
    <row r="14" spans="1:15" ht="15" customHeight="1">
      <c r="A14" s="89"/>
      <c r="B14" s="89"/>
      <c r="C14" s="90" t="s">
        <v>509</v>
      </c>
      <c r="D14" s="57" t="s">
        <v>38</v>
      </c>
      <c r="E14" s="10" t="s">
        <v>510</v>
      </c>
      <c r="F14" s="49"/>
      <c r="G14" s="50"/>
      <c r="H14" s="50"/>
      <c r="I14" s="50"/>
      <c r="J14" s="50"/>
      <c r="K14" s="51"/>
      <c r="L14" s="51"/>
      <c r="M14" s="49"/>
      <c r="N14" s="51"/>
      <c r="O14" s="52"/>
    </row>
    <row r="15" spans="1:15" ht="15.95">
      <c r="A15" s="89"/>
      <c r="B15" s="89"/>
      <c r="C15" s="90"/>
      <c r="D15" s="57" t="s">
        <v>38</v>
      </c>
      <c r="E15" s="10" t="s">
        <v>511</v>
      </c>
      <c r="F15" s="49"/>
      <c r="G15" s="50"/>
      <c r="H15" s="50"/>
      <c r="I15" s="50"/>
      <c r="J15" s="50"/>
      <c r="K15" s="51"/>
      <c r="L15" s="51"/>
      <c r="M15" s="49"/>
      <c r="N15" s="51"/>
      <c r="O15" s="52"/>
    </row>
    <row r="16" spans="1:15" ht="15.95">
      <c r="A16" s="89"/>
      <c r="B16" s="89"/>
      <c r="C16" s="90"/>
      <c r="D16" s="57" t="s">
        <v>38</v>
      </c>
      <c r="E16" s="10" t="s">
        <v>512</v>
      </c>
      <c r="F16" s="49"/>
      <c r="G16" s="50"/>
      <c r="H16" s="50"/>
      <c r="I16" s="50"/>
      <c r="J16" s="50"/>
      <c r="K16" s="51"/>
      <c r="L16" s="51"/>
      <c r="M16" s="49"/>
      <c r="N16" s="51"/>
      <c r="O16" s="52"/>
    </row>
    <row r="17" spans="1:15" ht="15" customHeight="1">
      <c r="A17" s="89"/>
      <c r="B17" s="89"/>
      <c r="C17" s="90" t="s">
        <v>513</v>
      </c>
      <c r="D17" s="57" t="s">
        <v>38</v>
      </c>
      <c r="E17" s="10" t="s">
        <v>514</v>
      </c>
      <c r="F17" s="49"/>
      <c r="G17" s="50"/>
      <c r="H17" s="50"/>
      <c r="I17" s="50"/>
      <c r="J17" s="50"/>
      <c r="K17" s="51"/>
      <c r="L17" s="51"/>
      <c r="M17" s="49"/>
      <c r="N17" s="51"/>
      <c r="O17" s="52"/>
    </row>
    <row r="18" spans="1:15" ht="27.95">
      <c r="A18" s="89"/>
      <c r="B18" s="89"/>
      <c r="C18" s="90"/>
      <c r="D18" s="57" t="s">
        <v>38</v>
      </c>
      <c r="E18" s="10" t="s">
        <v>515</v>
      </c>
      <c r="F18" s="49"/>
      <c r="G18" s="50"/>
      <c r="H18" s="50"/>
      <c r="I18" s="50"/>
      <c r="J18" s="50"/>
      <c r="K18" s="51"/>
      <c r="L18" s="51"/>
      <c r="M18" s="49"/>
      <c r="N18" s="51"/>
      <c r="O18" s="52"/>
    </row>
    <row r="19" spans="1:15" ht="27.95">
      <c r="A19" s="89"/>
      <c r="B19" s="89"/>
      <c r="C19" s="90"/>
      <c r="D19" s="57" t="s">
        <v>38</v>
      </c>
      <c r="E19" s="10" t="s">
        <v>516</v>
      </c>
      <c r="F19" s="49"/>
      <c r="G19" s="50"/>
      <c r="H19" s="50"/>
      <c r="I19" s="50"/>
      <c r="J19" s="50"/>
      <c r="K19" s="51"/>
      <c r="L19" s="51"/>
      <c r="M19" s="49"/>
      <c r="N19" s="51"/>
      <c r="O19" s="52"/>
    </row>
    <row r="20" spans="1:15" ht="27.95">
      <c r="A20" s="89"/>
      <c r="B20" s="89"/>
      <c r="C20" s="90"/>
      <c r="D20" s="57" t="s">
        <v>38</v>
      </c>
      <c r="E20" s="10" t="s">
        <v>517</v>
      </c>
      <c r="F20" s="49"/>
      <c r="G20" s="50"/>
      <c r="H20" s="50"/>
      <c r="I20" s="50"/>
      <c r="J20" s="50"/>
      <c r="K20" s="51"/>
      <c r="L20" s="51"/>
      <c r="M20" s="49"/>
      <c r="N20" s="51"/>
      <c r="O20" s="52"/>
    </row>
    <row r="21" spans="1:15" ht="15.95">
      <c r="A21" s="89"/>
      <c r="B21" s="89"/>
      <c r="C21" s="90"/>
      <c r="D21" s="57" t="s">
        <v>38</v>
      </c>
      <c r="E21" s="10" t="s">
        <v>518</v>
      </c>
      <c r="F21" s="49"/>
      <c r="G21" s="50"/>
      <c r="H21" s="50"/>
      <c r="I21" s="50"/>
      <c r="J21" s="50"/>
      <c r="K21" s="51"/>
      <c r="L21" s="51"/>
      <c r="M21" s="49"/>
      <c r="N21" s="51"/>
      <c r="O21" s="52"/>
    </row>
    <row r="22" spans="1:15" ht="27.95">
      <c r="A22" s="89"/>
      <c r="B22" s="89"/>
      <c r="C22" s="90"/>
      <c r="D22" s="57" t="s">
        <v>38</v>
      </c>
      <c r="E22" s="10" t="s">
        <v>519</v>
      </c>
      <c r="F22" s="49"/>
      <c r="G22" s="50"/>
      <c r="H22" s="50"/>
      <c r="I22" s="50"/>
      <c r="J22" s="50"/>
      <c r="K22" s="51"/>
      <c r="L22" s="51"/>
      <c r="M22" s="49"/>
      <c r="N22" s="51"/>
      <c r="O22" s="52"/>
    </row>
    <row r="23" spans="1:15" ht="15.95">
      <c r="A23" s="89"/>
      <c r="B23" s="89"/>
      <c r="C23" s="90"/>
      <c r="D23" s="57" t="s">
        <v>38</v>
      </c>
      <c r="E23" s="10" t="s">
        <v>520</v>
      </c>
      <c r="F23" s="49"/>
      <c r="G23" s="50"/>
      <c r="H23" s="50"/>
      <c r="I23" s="50"/>
      <c r="J23" s="50"/>
      <c r="K23" s="51"/>
      <c r="L23" s="51"/>
      <c r="M23" s="49"/>
      <c r="N23" s="51"/>
      <c r="O23" s="52"/>
    </row>
    <row r="24" spans="1:15" ht="27.95">
      <c r="A24" s="89"/>
      <c r="B24" s="89"/>
      <c r="C24" s="90"/>
      <c r="D24" s="57" t="s">
        <v>38</v>
      </c>
      <c r="E24" s="10" t="s">
        <v>521</v>
      </c>
      <c r="F24" s="49"/>
      <c r="G24" s="50"/>
      <c r="H24" s="50"/>
      <c r="I24" s="50"/>
      <c r="J24" s="50"/>
      <c r="K24" s="51"/>
      <c r="L24" s="51"/>
      <c r="M24" s="49"/>
      <c r="N24" s="51"/>
      <c r="O24" s="52"/>
    </row>
    <row r="25" spans="1:15" ht="27.95">
      <c r="A25" s="89"/>
      <c r="B25" s="89"/>
      <c r="C25" s="90"/>
      <c r="D25" s="57" t="s">
        <v>38</v>
      </c>
      <c r="E25" s="10" t="s">
        <v>522</v>
      </c>
      <c r="F25" s="49"/>
      <c r="G25" s="50"/>
      <c r="H25" s="50"/>
      <c r="I25" s="50"/>
      <c r="J25" s="50"/>
      <c r="K25" s="51"/>
      <c r="L25" s="51"/>
      <c r="M25" s="49"/>
      <c r="N25" s="51"/>
      <c r="O25" s="52"/>
    </row>
    <row r="26" spans="1:15" ht="15.95">
      <c r="A26" s="89"/>
      <c r="B26" s="89"/>
      <c r="C26" s="90"/>
      <c r="D26" s="57" t="s">
        <v>38</v>
      </c>
      <c r="E26" s="4" t="s">
        <v>523</v>
      </c>
      <c r="F26" s="49"/>
      <c r="G26" s="50"/>
      <c r="H26" s="50"/>
      <c r="I26" s="50"/>
      <c r="J26" s="50"/>
      <c r="K26" s="51"/>
      <c r="L26" s="51"/>
      <c r="M26" s="49"/>
      <c r="N26" s="51"/>
      <c r="O26" s="52"/>
    </row>
    <row r="27" spans="1:15" ht="41.1" customHeight="1">
      <c r="A27" s="89"/>
      <c r="B27" s="89"/>
      <c r="C27" s="64" t="s">
        <v>524</v>
      </c>
      <c r="D27" s="57" t="s">
        <v>38</v>
      </c>
      <c r="E27" s="10" t="s">
        <v>525</v>
      </c>
      <c r="F27" s="49"/>
      <c r="G27" s="50"/>
      <c r="H27" s="50"/>
      <c r="I27" s="50"/>
      <c r="J27" s="50"/>
      <c r="K27" s="51"/>
      <c r="L27" s="51"/>
      <c r="M27" s="49"/>
      <c r="N27" s="51"/>
      <c r="O27" s="52"/>
    </row>
    <row r="28" spans="1:15" ht="15" customHeight="1">
      <c r="A28" s="89"/>
      <c r="B28" s="89" t="s">
        <v>526</v>
      </c>
      <c r="C28" s="90" t="s">
        <v>527</v>
      </c>
      <c r="D28" s="57" t="s">
        <v>38</v>
      </c>
      <c r="E28" s="10" t="s">
        <v>528</v>
      </c>
      <c r="F28" s="49"/>
      <c r="G28" s="50"/>
      <c r="H28" s="50"/>
      <c r="I28" s="50"/>
      <c r="J28" s="50"/>
      <c r="K28" s="51"/>
      <c r="L28" s="51"/>
      <c r="M28" s="49"/>
      <c r="N28" s="51"/>
      <c r="O28" s="52"/>
    </row>
    <row r="29" spans="1:15" ht="15.95">
      <c r="A29" s="89"/>
      <c r="B29" s="89"/>
      <c r="C29" s="90"/>
      <c r="D29" s="57" t="s">
        <v>38</v>
      </c>
      <c r="E29" s="10" t="s">
        <v>529</v>
      </c>
      <c r="F29" s="49"/>
      <c r="G29" s="50"/>
      <c r="H29" s="50"/>
      <c r="I29" s="50"/>
      <c r="J29" s="50"/>
      <c r="K29" s="51"/>
      <c r="L29" s="51"/>
      <c r="M29" s="49"/>
      <c r="N29" s="51"/>
      <c r="O29" s="52"/>
    </row>
    <row r="30" spans="1:15" ht="15.95">
      <c r="A30" s="89"/>
      <c r="B30" s="89"/>
      <c r="C30" s="90"/>
      <c r="D30" s="57" t="s">
        <v>38</v>
      </c>
      <c r="E30" s="10" t="s">
        <v>530</v>
      </c>
      <c r="F30" s="49"/>
      <c r="G30" s="50"/>
      <c r="H30" s="50"/>
      <c r="I30" s="50"/>
      <c r="J30" s="50"/>
      <c r="K30" s="51"/>
      <c r="L30" s="51"/>
      <c r="M30" s="49"/>
      <c r="N30" s="51"/>
      <c r="O30" s="52"/>
    </row>
    <row r="31" spans="1:15" ht="27.95">
      <c r="A31" s="89"/>
      <c r="B31" s="89"/>
      <c r="C31" s="90"/>
      <c r="D31" s="57" t="s">
        <v>38</v>
      </c>
      <c r="E31" s="10" t="s">
        <v>531</v>
      </c>
      <c r="F31" s="49"/>
      <c r="G31" s="50"/>
      <c r="H31" s="50"/>
      <c r="I31" s="50"/>
      <c r="J31" s="50"/>
      <c r="K31" s="51"/>
      <c r="L31" s="51"/>
      <c r="M31" s="49"/>
      <c r="N31" s="51"/>
      <c r="O31" s="52"/>
    </row>
    <row r="32" spans="1:15" ht="27.95">
      <c r="A32" s="89"/>
      <c r="B32" s="89"/>
      <c r="C32" s="90"/>
      <c r="D32" s="57" t="s">
        <v>38</v>
      </c>
      <c r="E32" s="10" t="s">
        <v>532</v>
      </c>
      <c r="F32" s="49"/>
      <c r="G32" s="50"/>
      <c r="H32" s="50"/>
      <c r="I32" s="50"/>
      <c r="J32" s="50"/>
      <c r="K32" s="51"/>
      <c r="L32" s="51"/>
      <c r="M32" s="49"/>
      <c r="N32" s="51"/>
      <c r="O32" s="52"/>
    </row>
    <row r="33" spans="1:15" ht="15.95">
      <c r="A33" s="89"/>
      <c r="B33" s="89"/>
      <c r="C33" s="90"/>
      <c r="D33" s="57" t="s">
        <v>38</v>
      </c>
      <c r="E33" s="10" t="s">
        <v>533</v>
      </c>
      <c r="F33" s="49"/>
      <c r="G33" s="50"/>
      <c r="H33" s="50"/>
      <c r="I33" s="50"/>
      <c r="J33" s="50"/>
      <c r="K33" s="51"/>
      <c r="L33" s="51"/>
      <c r="M33" s="49"/>
      <c r="N33" s="51"/>
      <c r="O33" s="52"/>
    </row>
    <row r="34" spans="1:15" ht="15.95">
      <c r="A34" s="89"/>
      <c r="B34" s="89"/>
      <c r="C34" s="90"/>
      <c r="D34" s="57" t="s">
        <v>38</v>
      </c>
      <c r="E34" s="10" t="s">
        <v>534</v>
      </c>
      <c r="F34" s="49"/>
      <c r="G34" s="50"/>
      <c r="H34" s="50"/>
      <c r="I34" s="50"/>
      <c r="J34" s="50"/>
      <c r="K34" s="51"/>
      <c r="L34" s="51"/>
      <c r="M34" s="49"/>
      <c r="N34" s="51"/>
      <c r="O34" s="52"/>
    </row>
    <row r="35" spans="1:15" ht="15.95">
      <c r="A35" s="89"/>
      <c r="B35" s="89"/>
      <c r="C35" s="90"/>
      <c r="D35" s="57" t="s">
        <v>38</v>
      </c>
      <c r="E35" s="10" t="s">
        <v>535</v>
      </c>
      <c r="F35" s="49"/>
      <c r="G35" s="50"/>
      <c r="H35" s="50"/>
      <c r="I35" s="50"/>
      <c r="J35" s="50"/>
      <c r="K35" s="51"/>
      <c r="L35" s="51"/>
      <c r="M35" s="49"/>
      <c r="N35" s="51"/>
      <c r="O35" s="52"/>
    </row>
    <row r="36" spans="1:15" ht="15.95">
      <c r="A36" s="89"/>
      <c r="B36" s="89"/>
      <c r="C36" s="90"/>
      <c r="D36" s="57" t="s">
        <v>38</v>
      </c>
      <c r="E36" s="10" t="s">
        <v>536</v>
      </c>
      <c r="F36" s="49"/>
      <c r="G36" s="50"/>
      <c r="H36" s="50"/>
      <c r="I36" s="50"/>
      <c r="J36" s="50"/>
      <c r="K36" s="51"/>
      <c r="L36" s="51"/>
      <c r="M36" s="49"/>
      <c r="N36" s="51"/>
      <c r="O36" s="52"/>
    </row>
    <row r="37" spans="1:15" ht="15" customHeight="1">
      <c r="A37" s="89"/>
      <c r="B37" s="89"/>
      <c r="C37" s="90" t="s">
        <v>537</v>
      </c>
      <c r="D37" s="57" t="s">
        <v>38</v>
      </c>
      <c r="E37" s="10" t="s">
        <v>538</v>
      </c>
      <c r="F37" s="49"/>
      <c r="G37" s="50"/>
      <c r="H37" s="50"/>
      <c r="I37" s="50"/>
      <c r="J37" s="50"/>
      <c r="K37" s="51"/>
      <c r="L37" s="51"/>
      <c r="M37" s="49"/>
      <c r="N37" s="51"/>
      <c r="O37" s="52"/>
    </row>
    <row r="38" spans="1:15" ht="15.95">
      <c r="A38" s="89"/>
      <c r="B38" s="89"/>
      <c r="C38" s="90"/>
      <c r="D38" s="57" t="s">
        <v>38</v>
      </c>
      <c r="E38" s="10" t="s">
        <v>539</v>
      </c>
      <c r="F38" s="49"/>
      <c r="G38" s="50"/>
      <c r="H38" s="50"/>
      <c r="I38" s="50"/>
      <c r="J38" s="50"/>
      <c r="K38" s="51"/>
      <c r="L38" s="51"/>
      <c r="M38" s="49"/>
      <c r="N38" s="51"/>
      <c r="O38" s="52"/>
    </row>
    <row r="39" spans="1:15" ht="15.95">
      <c r="A39" s="89"/>
      <c r="B39" s="89"/>
      <c r="C39" s="90"/>
      <c r="D39" s="57" t="s">
        <v>38</v>
      </c>
      <c r="E39" s="10" t="s">
        <v>540</v>
      </c>
      <c r="F39" s="49"/>
      <c r="G39" s="50"/>
      <c r="H39" s="50"/>
      <c r="I39" s="50"/>
      <c r="J39" s="50"/>
      <c r="K39" s="51"/>
      <c r="L39" s="51"/>
      <c r="M39" s="49"/>
      <c r="N39" s="51"/>
      <c r="O39" s="52"/>
    </row>
    <row r="40" spans="1:15" ht="15.95">
      <c r="A40" s="89"/>
      <c r="B40" s="89"/>
      <c r="C40" s="90"/>
      <c r="D40" s="57" t="s">
        <v>38</v>
      </c>
      <c r="E40" s="10" t="s">
        <v>541</v>
      </c>
      <c r="F40" s="49"/>
      <c r="G40" s="50"/>
      <c r="H40" s="50"/>
      <c r="I40" s="50"/>
      <c r="J40" s="50"/>
      <c r="K40" s="51"/>
      <c r="L40" s="51"/>
      <c r="M40" s="49"/>
      <c r="N40" s="51"/>
      <c r="O40" s="52"/>
    </row>
    <row r="41" spans="1:15" ht="27.95">
      <c r="A41" s="89"/>
      <c r="B41" s="89"/>
      <c r="C41" s="90"/>
      <c r="D41" s="57" t="s">
        <v>38</v>
      </c>
      <c r="E41" s="10" t="s">
        <v>542</v>
      </c>
      <c r="F41" s="49"/>
      <c r="G41" s="50"/>
      <c r="H41" s="50"/>
      <c r="I41" s="50"/>
      <c r="J41" s="50"/>
      <c r="K41" s="51"/>
      <c r="L41" s="51"/>
      <c r="M41" s="49"/>
      <c r="N41" s="51"/>
      <c r="O41" s="52"/>
    </row>
    <row r="42" spans="1:15" ht="27.95">
      <c r="A42" s="89"/>
      <c r="B42" s="89"/>
      <c r="C42" s="90"/>
      <c r="D42" s="57" t="s">
        <v>38</v>
      </c>
      <c r="E42" s="10" t="s">
        <v>543</v>
      </c>
      <c r="F42" s="49"/>
      <c r="G42" s="50"/>
      <c r="H42" s="50"/>
      <c r="I42" s="50"/>
      <c r="J42" s="50"/>
      <c r="K42" s="51"/>
      <c r="L42" s="51"/>
      <c r="M42" s="49"/>
      <c r="N42" s="51"/>
      <c r="O42" s="52"/>
    </row>
    <row r="43" spans="1:15" ht="27.95">
      <c r="A43" s="89"/>
      <c r="B43" s="89"/>
      <c r="C43" s="90" t="s">
        <v>544</v>
      </c>
      <c r="D43" s="57" t="s">
        <v>38</v>
      </c>
      <c r="E43" s="10" t="s">
        <v>545</v>
      </c>
      <c r="F43" s="49"/>
      <c r="G43" s="50"/>
      <c r="H43" s="50"/>
      <c r="I43" s="50"/>
      <c r="J43" s="50"/>
      <c r="K43" s="51"/>
      <c r="L43" s="51"/>
      <c r="M43" s="49"/>
      <c r="N43" s="51"/>
      <c r="O43" s="52"/>
    </row>
    <row r="44" spans="1:15" ht="27.95">
      <c r="A44" s="89"/>
      <c r="B44" s="89"/>
      <c r="C44" s="90"/>
      <c r="D44" s="57" t="s">
        <v>38</v>
      </c>
      <c r="E44" s="10" t="s">
        <v>546</v>
      </c>
      <c r="F44" s="49"/>
      <c r="G44" s="50"/>
      <c r="H44" s="50"/>
      <c r="I44" s="50"/>
      <c r="J44" s="50"/>
      <c r="K44" s="51"/>
      <c r="L44" s="51"/>
      <c r="M44" s="49"/>
      <c r="N44" s="51"/>
      <c r="O44" s="52"/>
    </row>
    <row r="45" spans="1:15" ht="15.95">
      <c r="A45" s="89"/>
      <c r="B45" s="89"/>
      <c r="C45" s="90"/>
      <c r="D45" s="57" t="s">
        <v>38</v>
      </c>
      <c r="E45" s="4" t="s">
        <v>547</v>
      </c>
      <c r="F45" s="49"/>
      <c r="G45" s="50"/>
      <c r="H45" s="50"/>
      <c r="I45" s="50"/>
      <c r="J45" s="50"/>
      <c r="K45" s="51"/>
      <c r="L45" s="51"/>
      <c r="M45" s="49"/>
      <c r="N45" s="51"/>
      <c r="O45" s="52"/>
    </row>
    <row r="46" spans="1:15" ht="27.95">
      <c r="A46" s="89"/>
      <c r="B46" s="89"/>
      <c r="C46" s="64" t="s">
        <v>548</v>
      </c>
      <c r="D46" s="30" t="s">
        <v>40</v>
      </c>
      <c r="E46" s="4"/>
      <c r="F46" s="49"/>
      <c r="G46" s="50"/>
      <c r="H46" s="50"/>
      <c r="I46" s="50"/>
      <c r="J46" s="50"/>
      <c r="K46" s="51"/>
      <c r="L46" s="51"/>
      <c r="M46" s="49"/>
      <c r="N46" s="51"/>
      <c r="O46" s="52"/>
    </row>
    <row r="47" spans="1:15" ht="32.1">
      <c r="A47" s="89"/>
      <c r="B47" s="89"/>
      <c r="C47" s="90" t="s">
        <v>549</v>
      </c>
      <c r="D47" s="57" t="s">
        <v>38</v>
      </c>
      <c r="E47" s="4" t="s">
        <v>550</v>
      </c>
      <c r="F47" s="49"/>
      <c r="G47" s="50"/>
      <c r="H47" s="50"/>
      <c r="I47" s="50"/>
      <c r="J47" s="50"/>
      <c r="K47" s="51"/>
      <c r="L47" s="51"/>
      <c r="M47" s="49"/>
      <c r="N47" s="51"/>
      <c r="O47" s="52"/>
    </row>
    <row r="48" spans="1:15" ht="32.1">
      <c r="A48" s="89"/>
      <c r="B48" s="89"/>
      <c r="C48" s="90"/>
      <c r="D48" s="57" t="s">
        <v>38</v>
      </c>
      <c r="E48" s="4" t="s">
        <v>551</v>
      </c>
      <c r="F48" s="49"/>
      <c r="G48" s="50"/>
      <c r="H48" s="50"/>
      <c r="I48" s="50"/>
      <c r="J48" s="50"/>
      <c r="K48" s="51"/>
      <c r="L48" s="51"/>
      <c r="M48" s="49"/>
      <c r="N48" s="51"/>
      <c r="O48" s="52"/>
    </row>
    <row r="49" spans="1:15" ht="27.95" customHeight="1">
      <c r="A49" s="89"/>
      <c r="B49" s="89"/>
      <c r="C49" s="64" t="s">
        <v>552</v>
      </c>
      <c r="D49" s="30" t="s">
        <v>40</v>
      </c>
      <c r="E49" s="4"/>
      <c r="F49" s="49"/>
      <c r="G49" s="50"/>
      <c r="H49" s="50"/>
      <c r="I49" s="50"/>
      <c r="J49" s="50"/>
      <c r="K49" s="51"/>
      <c r="L49" s="51"/>
      <c r="M49" s="49"/>
      <c r="N49" s="51"/>
      <c r="O49" s="52"/>
    </row>
    <row r="50" spans="1:15" ht="42.95" customHeight="1">
      <c r="A50" s="89"/>
      <c r="B50" s="89" t="s">
        <v>553</v>
      </c>
      <c r="C50" s="64" t="s">
        <v>554</v>
      </c>
      <c r="D50" s="30" t="s">
        <v>40</v>
      </c>
      <c r="E50" s="4"/>
      <c r="F50" s="49"/>
      <c r="G50" s="50"/>
      <c r="H50" s="50"/>
      <c r="I50" s="50"/>
      <c r="J50" s="50"/>
      <c r="K50" s="51"/>
      <c r="L50" s="51"/>
      <c r="M50" s="49"/>
      <c r="N50" s="51"/>
      <c r="O50" s="52"/>
    </row>
    <row r="51" spans="1:15" ht="38.1" customHeight="1">
      <c r="A51" s="89"/>
      <c r="B51" s="89"/>
      <c r="C51" s="64" t="s">
        <v>555</v>
      </c>
      <c r="D51" s="30" t="s">
        <v>40</v>
      </c>
      <c r="E51" s="4"/>
      <c r="F51" s="49"/>
      <c r="G51" s="50"/>
      <c r="H51" s="50"/>
      <c r="I51" s="50"/>
      <c r="J51" s="50"/>
      <c r="K51" s="51"/>
      <c r="L51" s="51"/>
      <c r="M51" s="49"/>
      <c r="N51" s="51"/>
      <c r="O51" s="52"/>
    </row>
    <row r="52" spans="1:15" ht="36" customHeight="1">
      <c r="A52" s="89"/>
      <c r="B52" s="89"/>
      <c r="C52" s="64" t="s">
        <v>556</v>
      </c>
      <c r="D52" s="57" t="s">
        <v>38</v>
      </c>
      <c r="E52" s="10" t="s">
        <v>557</v>
      </c>
      <c r="F52" s="49"/>
      <c r="G52" s="50"/>
      <c r="H52" s="50"/>
      <c r="I52" s="50"/>
      <c r="J52" s="50"/>
      <c r="K52" s="51"/>
      <c r="L52" s="51"/>
      <c r="M52" s="49"/>
      <c r="N52" s="51"/>
      <c r="O52" s="52"/>
    </row>
    <row r="53" spans="1:15" ht="45.95" customHeight="1">
      <c r="A53" s="89"/>
      <c r="B53" s="89" t="s">
        <v>558</v>
      </c>
      <c r="C53" s="64" t="s">
        <v>559</v>
      </c>
      <c r="D53" s="30" t="s">
        <v>40</v>
      </c>
      <c r="E53" s="4"/>
      <c r="F53" s="49"/>
      <c r="G53" s="50"/>
      <c r="H53" s="50"/>
      <c r="I53" s="50"/>
      <c r="J53" s="50"/>
      <c r="K53" s="51"/>
      <c r="L53" s="51"/>
      <c r="M53" s="49"/>
      <c r="N53" s="51"/>
      <c r="O53" s="52"/>
    </row>
    <row r="54" spans="1:15" ht="50.1" customHeight="1">
      <c r="A54" s="89"/>
      <c r="B54" s="89"/>
      <c r="C54" s="64" t="s">
        <v>560</v>
      </c>
      <c r="D54" s="30" t="s">
        <v>40</v>
      </c>
      <c r="E54" s="4"/>
      <c r="F54" s="49"/>
      <c r="G54" s="50"/>
      <c r="H54" s="50"/>
      <c r="I54" s="50"/>
      <c r="J54" s="50"/>
      <c r="K54" s="51"/>
      <c r="L54" s="51"/>
      <c r="M54" s="49"/>
      <c r="N54" s="51"/>
      <c r="O54" s="52"/>
    </row>
    <row r="55" spans="1:15" ht="50.1" customHeight="1">
      <c r="A55" s="89"/>
      <c r="B55" s="89" t="s">
        <v>561</v>
      </c>
      <c r="C55" s="64" t="s">
        <v>562</v>
      </c>
      <c r="D55" s="30" t="s">
        <v>40</v>
      </c>
      <c r="E55" s="4"/>
      <c r="F55" s="49"/>
      <c r="G55" s="50"/>
      <c r="H55" s="50"/>
      <c r="I55" s="50"/>
      <c r="J55" s="50"/>
      <c r="K55" s="51"/>
      <c r="L55" s="51"/>
      <c r="M55" s="49"/>
      <c r="N55" s="51"/>
      <c r="O55" s="52"/>
    </row>
    <row r="56" spans="1:15" ht="42" customHeight="1">
      <c r="A56" s="89"/>
      <c r="B56" s="89"/>
      <c r="C56" s="64" t="s">
        <v>563</v>
      </c>
      <c r="D56" s="30" t="s">
        <v>40</v>
      </c>
      <c r="E56" s="4"/>
      <c r="F56" s="49"/>
      <c r="G56" s="50"/>
      <c r="H56" s="50"/>
      <c r="I56" s="50"/>
      <c r="J56" s="50"/>
      <c r="K56" s="51"/>
      <c r="L56" s="51"/>
      <c r="M56" s="49"/>
      <c r="N56" s="51"/>
      <c r="O56" s="52"/>
    </row>
  </sheetData>
  <sheetProtection sheet="1" objects="1" scenarios="1" formatCells="0" autoFilter="0"/>
  <autoFilter ref="A3:O3" xr:uid="{CAF56B48-0DF2-40D3-A9EC-EA3C6C56D83F}"/>
  <mergeCells count="15">
    <mergeCell ref="F2:O2"/>
    <mergeCell ref="A4:A56"/>
    <mergeCell ref="C17:C26"/>
    <mergeCell ref="B28:B49"/>
    <mergeCell ref="B50:B52"/>
    <mergeCell ref="C47:C48"/>
    <mergeCell ref="B4:B27"/>
    <mergeCell ref="C4:C8"/>
    <mergeCell ref="C9:C13"/>
    <mergeCell ref="C14:C16"/>
    <mergeCell ref="B55:B56"/>
    <mergeCell ref="C28:C36"/>
    <mergeCell ref="C37:C42"/>
    <mergeCell ref="C43:C45"/>
    <mergeCell ref="B53:B54"/>
  </mergeCells>
  <phoneticPr fontId="10" type="noConversion"/>
  <conditionalFormatting sqref="F4:F56">
    <cfRule type="containsText" dxfId="5" priority="4" operator="containsText" text="Yes">
      <formula>NOT(ISERROR(SEARCH("Yes",F4)))</formula>
    </cfRule>
    <cfRule type="containsText" dxfId="4" priority="5" operator="containsText" text="In part">
      <formula>NOT(ISERROR(SEARCH("In part",F4)))</formula>
    </cfRule>
    <cfRule type="containsText" dxfId="3" priority="6" operator="containsText" text="No">
      <formula>NOT(ISERROR(SEARCH("No",F4)))</formula>
    </cfRule>
  </conditionalFormatting>
  <conditionalFormatting sqref="M4:M56">
    <cfRule type="containsText" dxfId="2" priority="1" operator="containsText" text="Yes">
      <formula>NOT(ISERROR(SEARCH("Yes",M4)))</formula>
    </cfRule>
    <cfRule type="containsText" dxfId="1" priority="2" operator="containsText" text="In part">
      <formula>NOT(ISERROR(SEARCH("In part",M4)))</formula>
    </cfRule>
    <cfRule type="containsText" dxfId="0" priority="3" operator="containsText" text="No">
      <formula>NOT(ISERROR(SEARCH("No",M4)))</formula>
    </cfRule>
  </conditionalFormatting>
  <pageMargins left="0.7" right="0.7" top="0.75" bottom="0.75" header="0.3" footer="0.3"/>
  <drawing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396668E8-C5A4-0B4C-B44E-3B6FE30935AF}">
          <x14:formula1>
            <xm:f>List!$A$1:$A$3</xm:f>
          </x14:formula1>
          <xm:sqref>F4:F56 M4:M56</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0C7540-4757-044F-8F40-AAB081FEAAD4}">
  <dimension ref="A1:A3"/>
  <sheetViews>
    <sheetView workbookViewId="0">
      <selection sqref="A1:A3"/>
    </sheetView>
  </sheetViews>
  <sheetFormatPr defaultColWidth="11.42578125" defaultRowHeight="15"/>
  <sheetData>
    <row r="1" spans="1:1">
      <c r="A1" t="s">
        <v>43</v>
      </c>
    </row>
    <row r="2" spans="1:1">
      <c r="A2" t="s">
        <v>564</v>
      </c>
    </row>
    <row r="3" spans="1:1">
      <c r="A3" t="s">
        <v>41</v>
      </c>
    </row>
  </sheetData>
  <sheetProtection sheet="1" objects="1" scenarios="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D16DA0-A4D3-CB49-AFA3-EBB2CAA3C94D}">
  <dimension ref="A2:M17"/>
  <sheetViews>
    <sheetView showGridLines="0" showRowColHeaders="0" zoomScaleNormal="279" workbookViewId="0">
      <selection activeCell="G16" sqref="G16"/>
    </sheetView>
  </sheetViews>
  <sheetFormatPr defaultColWidth="11.42578125" defaultRowHeight="15"/>
  <cols>
    <col min="2" max="2" width="41" customWidth="1"/>
    <col min="6" max="6" width="6" customWidth="1"/>
    <col min="7" max="9" width="9.42578125" customWidth="1"/>
    <col min="10" max="10" width="6" customWidth="1"/>
  </cols>
  <sheetData>
    <row r="2" spans="1:13" ht="18.95">
      <c r="B2" s="40" t="s">
        <v>32</v>
      </c>
    </row>
    <row r="4" spans="1:13">
      <c r="C4" s="83" t="s">
        <v>33</v>
      </c>
      <c r="D4" s="83"/>
      <c r="E4" s="83"/>
    </row>
    <row r="5" spans="1:13">
      <c r="C5" s="78" t="s">
        <v>34</v>
      </c>
      <c r="D5" s="80"/>
      <c r="E5" s="62" t="s">
        <v>35</v>
      </c>
      <c r="G5" s="83" t="s">
        <v>36</v>
      </c>
      <c r="H5" s="83"/>
      <c r="I5" s="83"/>
      <c r="K5" s="83" t="s">
        <v>37</v>
      </c>
      <c r="L5" s="83"/>
      <c r="M5" s="83"/>
    </row>
    <row r="6" spans="1:13">
      <c r="C6" s="17" t="s">
        <v>38</v>
      </c>
      <c r="D6" s="19" t="s">
        <v>39</v>
      </c>
      <c r="E6" s="34" t="s">
        <v>40</v>
      </c>
      <c r="G6" s="13" t="s">
        <v>41</v>
      </c>
      <c r="H6" s="19" t="s">
        <v>42</v>
      </c>
      <c r="I6" s="17" t="s">
        <v>43</v>
      </c>
      <c r="K6" s="13" t="s">
        <v>41</v>
      </c>
      <c r="L6" s="19" t="s">
        <v>42</v>
      </c>
      <c r="M6" s="17" t="s">
        <v>43</v>
      </c>
    </row>
    <row r="7" spans="1:13" ht="33" customHeight="1">
      <c r="A7" s="36" t="s">
        <v>44</v>
      </c>
      <c r="B7" s="38" t="s">
        <v>45</v>
      </c>
      <c r="C7" s="36">
        <f>COUNTIF('PF1'!$D$4:$D$40,C$6)</f>
        <v>13</v>
      </c>
      <c r="D7" s="36">
        <f>COUNTIF('PF1'!$D$4:$D$40,D$6)</f>
        <v>0</v>
      </c>
      <c r="E7" s="36">
        <f>COUNTIF('PF1'!$D$4:$D$40,E$6)</f>
        <v>23</v>
      </c>
      <c r="F7" s="35"/>
      <c r="G7" s="36">
        <f>COUNTIF('PF1'!$F$4:$F$40,G$6)</f>
        <v>0</v>
      </c>
      <c r="H7" s="36">
        <f>COUNTIF('PF1'!$F$4:$F$40,H$6)</f>
        <v>0</v>
      </c>
      <c r="I7" s="36">
        <f>COUNTIF('PF1'!$F$4:$F$40,I$6)</f>
        <v>0</v>
      </c>
      <c r="J7" s="35"/>
      <c r="K7" s="36">
        <f>COUNTIF('PF1'!$M$4:$M$40,K$6)</f>
        <v>0</v>
      </c>
      <c r="L7" s="36">
        <f>COUNTIF('PF1'!$M$4:$M$40,L$6)</f>
        <v>0</v>
      </c>
      <c r="M7" s="36">
        <f>COUNTIF('PF1'!$M$4:$M$40,M$6)</f>
        <v>0</v>
      </c>
    </row>
    <row r="8" spans="1:13" ht="33" customHeight="1">
      <c r="A8" s="33" t="s">
        <v>46</v>
      </c>
      <c r="B8" s="39" t="s">
        <v>47</v>
      </c>
      <c r="C8" s="33">
        <f>COUNTIF('PF2'!$D$4:$D$21,C$6)</f>
        <v>0</v>
      </c>
      <c r="D8" s="33">
        <f>COUNTIF('PF2'!$D$4:$D$21,D$6)</f>
        <v>0</v>
      </c>
      <c r="E8" s="33">
        <f>COUNTIF('PF2'!$D$4:$D$21,E$6)</f>
        <v>18</v>
      </c>
      <c r="F8" s="35"/>
      <c r="G8" s="33">
        <f>COUNTIF('PF2'!$F$4:$F$21,G$6)</f>
        <v>0</v>
      </c>
      <c r="H8" s="33">
        <f>COUNTIF('PF2'!$F$4:$F$21,H$6)</f>
        <v>0</v>
      </c>
      <c r="I8" s="33">
        <f>COUNTIF('PF2'!$F$4:$F$21,I$6)</f>
        <v>0</v>
      </c>
      <c r="J8" s="35"/>
      <c r="K8" s="37">
        <f>COUNTIF('PF2'!$M$4:$M$21,K$6)</f>
        <v>0</v>
      </c>
      <c r="L8" s="37">
        <f>COUNTIF('PF2'!$M$4:$M$21,L$6)</f>
        <v>0</v>
      </c>
      <c r="M8" s="37">
        <f>COUNTIF('PF2'!$M$4:$M$21,M$6)</f>
        <v>0</v>
      </c>
    </row>
    <row r="9" spans="1:13" ht="33" customHeight="1">
      <c r="A9" s="36" t="s">
        <v>48</v>
      </c>
      <c r="B9" s="38" t="s">
        <v>49</v>
      </c>
      <c r="C9" s="36">
        <f>COUNTIF('PF3'!$D$4:$D$103,C$6)</f>
        <v>63</v>
      </c>
      <c r="D9" s="36">
        <f>COUNTIF('PF3'!$D$4:$D$103,D$6)</f>
        <v>0</v>
      </c>
      <c r="E9" s="36">
        <f>COUNTIF('PF3'!$D$4:$D$103,E$6)</f>
        <v>37</v>
      </c>
      <c r="F9" s="35"/>
      <c r="G9" s="36">
        <f>COUNTIF('PF3'!$F$4:$F$103,G$6)</f>
        <v>0</v>
      </c>
      <c r="H9" s="36">
        <f>COUNTIF('PF3'!$F$4:$F$103,H$6)</f>
        <v>0</v>
      </c>
      <c r="I9" s="36">
        <f>COUNTIF('PF3'!$F$4:$F$103,I$6)</f>
        <v>0</v>
      </c>
      <c r="J9" s="35"/>
      <c r="K9" s="36">
        <f>COUNTIF('PF3'!$M$4:$M$103,K$6)</f>
        <v>0</v>
      </c>
      <c r="L9" s="36">
        <f>COUNTIF('PF3'!$M$4:$M$103,L$6)</f>
        <v>0</v>
      </c>
      <c r="M9" s="36">
        <f>COUNTIF('PF3'!$M$4:$M$103,M$6)</f>
        <v>0</v>
      </c>
    </row>
    <row r="10" spans="1:13" ht="33" customHeight="1">
      <c r="A10" s="33" t="s">
        <v>50</v>
      </c>
      <c r="B10" s="39" t="s">
        <v>51</v>
      </c>
      <c r="C10" s="33">
        <f>COUNTIF('PF4'!$D$4:$D$27,C$6)</f>
        <v>23</v>
      </c>
      <c r="D10" s="33">
        <f>COUNTIF('PF4'!$D$4:$D$27,D$6)</f>
        <v>0</v>
      </c>
      <c r="E10" s="33">
        <f>COUNTIF('PF4'!$D$4:$D$27,E$6)</f>
        <v>1</v>
      </c>
      <c r="F10" s="35"/>
      <c r="G10" s="33">
        <f>COUNTIF('PF4'!$F$4:$F$27,G$6)</f>
        <v>0</v>
      </c>
      <c r="H10" s="33">
        <f>COUNTIF('PF4'!$F$4:$F$27,H$6)</f>
        <v>0</v>
      </c>
      <c r="I10" s="33">
        <f>COUNTIF('PF4'!$F$4:$F$27,I$6)</f>
        <v>0</v>
      </c>
      <c r="J10" s="35"/>
      <c r="K10" s="37">
        <f>COUNTIF('PF4'!$M$4:$M$27,K$6)</f>
        <v>0</v>
      </c>
      <c r="L10" s="37">
        <f>COUNTIF('PF4'!$M$4:$M$27,L$6)</f>
        <v>0</v>
      </c>
      <c r="M10" s="37">
        <f>COUNTIF('PF4'!$M$4:$M$27,M$6)</f>
        <v>0</v>
      </c>
    </row>
    <row r="11" spans="1:13" ht="33" customHeight="1">
      <c r="A11" s="36" t="s">
        <v>52</v>
      </c>
      <c r="B11" s="38" t="s">
        <v>53</v>
      </c>
      <c r="C11" s="36">
        <f>COUNTIF('PF5'!$D$4:$D$22,C$6)</f>
        <v>15</v>
      </c>
      <c r="D11" s="36">
        <f>COUNTIF('PF5'!$D$4:$D$22,D$6)</f>
        <v>0</v>
      </c>
      <c r="E11" s="36">
        <f>COUNTIF('PF5'!$D$4:$D$22,E$6)</f>
        <v>4</v>
      </c>
      <c r="F11" s="35"/>
      <c r="G11" s="36">
        <f>COUNTIF('PF5'!$F$4:$F$22,G$6)</f>
        <v>0</v>
      </c>
      <c r="H11" s="36">
        <f>COUNTIF('PF5'!$F$4:$F$22,H$6)</f>
        <v>0</v>
      </c>
      <c r="I11" s="36">
        <f>COUNTIF('PF5'!$F$4:$F$22,I$6)</f>
        <v>0</v>
      </c>
      <c r="J11" s="35"/>
      <c r="K11" s="36">
        <f>COUNTIF('PF5'!$M$4:$M$22,K$6)</f>
        <v>0</v>
      </c>
      <c r="L11" s="36">
        <f>COUNTIF('PF5'!$M$4:$M$22,L$6)</f>
        <v>0</v>
      </c>
      <c r="M11" s="36">
        <f>COUNTIF('PF5'!$M$4:$M$22,M$6)</f>
        <v>0</v>
      </c>
    </row>
    <row r="12" spans="1:13" ht="51.95" customHeight="1">
      <c r="A12" s="33" t="s">
        <v>54</v>
      </c>
      <c r="B12" s="39" t="s">
        <v>55</v>
      </c>
      <c r="C12" s="33">
        <f>COUNTIF('SF1'!$D$4:$D$15,C$6)</f>
        <v>7</v>
      </c>
      <c r="D12" s="33">
        <f>COUNTIF('SF1'!$D$4:$D$15,D$6)</f>
        <v>0</v>
      </c>
      <c r="E12" s="33">
        <f>COUNTIF('SF1'!$D$4:$D$15,E$6)</f>
        <v>5</v>
      </c>
      <c r="F12" s="35"/>
      <c r="G12" s="33">
        <f>COUNTIF('SF1'!$F$4:$F$15,G$6)</f>
        <v>0</v>
      </c>
      <c r="H12" s="33">
        <f>COUNTIF('SF1'!$F$4:$F$15,H$6)</f>
        <v>0</v>
      </c>
      <c r="I12" s="33">
        <f>COUNTIF('SF1'!$F$4:$F$15,I$6)</f>
        <v>0</v>
      </c>
      <c r="J12" s="35"/>
      <c r="K12" s="37">
        <f>COUNTIF('SF1'!$M$4:$M$15,K$6)</f>
        <v>0</v>
      </c>
      <c r="L12" s="37">
        <f>COUNTIF('SF1'!$M$4:$M$15,L$6)</f>
        <v>0</v>
      </c>
      <c r="M12" s="37">
        <f>COUNTIF('SF1'!$M$4:$M$15,M$6)</f>
        <v>0</v>
      </c>
    </row>
    <row r="13" spans="1:13" ht="33" customHeight="1">
      <c r="A13" s="36" t="s">
        <v>56</v>
      </c>
      <c r="B13" s="38" t="s">
        <v>57</v>
      </c>
      <c r="C13" s="36">
        <f>COUNTIF('SF2'!$D$4:$D$20,C$6)</f>
        <v>8</v>
      </c>
      <c r="D13" s="36">
        <f>COUNTIF('SF2'!$D$4:$D$20,D$6)</f>
        <v>0</v>
      </c>
      <c r="E13" s="36">
        <f>COUNTIF('SF2'!$D$4:$D$20,E$6)</f>
        <v>9</v>
      </c>
      <c r="F13" s="35"/>
      <c r="G13" s="36">
        <f>COUNTIF('SF2'!$F$4:$F$20,G$6)</f>
        <v>0</v>
      </c>
      <c r="H13" s="36">
        <f>COUNTIF('SF2'!$F$4:$F$20,H$6)</f>
        <v>0</v>
      </c>
      <c r="I13" s="36">
        <f>COUNTIF('SF2'!$F$4:$F$20,I$6)</f>
        <v>0</v>
      </c>
      <c r="J13" s="35"/>
      <c r="K13" s="36">
        <f>COUNTIF('SF2'!$M$4:$M$20,K$6)</f>
        <v>0</v>
      </c>
      <c r="L13" s="36">
        <f>COUNTIF('SF2'!$M$4:$M$20,L$6)</f>
        <v>0</v>
      </c>
      <c r="M13" s="36">
        <f>COUNTIF('SF2'!$M$4:$M$20,M$6)</f>
        <v>0</v>
      </c>
    </row>
    <row r="14" spans="1:13" ht="33" customHeight="1">
      <c r="A14" s="33" t="s">
        <v>58</v>
      </c>
      <c r="B14" s="39" t="s">
        <v>59</v>
      </c>
      <c r="C14" s="33">
        <f>COUNTIF('SF3'!$D$4:$D$23,C$6)</f>
        <v>15</v>
      </c>
      <c r="D14" s="33">
        <f>COUNTIF('SF3'!$D$4:$D$23,D$6)</f>
        <v>0</v>
      </c>
      <c r="E14" s="33">
        <f>COUNTIF('SF3'!$D$4:$D$23,E$6)</f>
        <v>5</v>
      </c>
      <c r="F14" s="35"/>
      <c r="G14" s="33">
        <f>COUNTIF('SF3'!$F$4:$F$23,G$6)</f>
        <v>0</v>
      </c>
      <c r="H14" s="33">
        <f>COUNTIF('SF3'!$F$4:$F$23,H$6)</f>
        <v>0</v>
      </c>
      <c r="I14" s="33">
        <f>COUNTIF('SF3'!$F$4:$F$23,I$6)</f>
        <v>0</v>
      </c>
      <c r="J14" s="35"/>
      <c r="K14" s="37">
        <f>COUNTIF('SF3'!$M$4:$M$23,K$6)</f>
        <v>0</v>
      </c>
      <c r="L14" s="37">
        <f>COUNTIF('SF3'!$M$4:$M$23,L$6)</f>
        <v>0</v>
      </c>
      <c r="M14" s="37">
        <f>COUNTIF('SF3'!$M$4:$M$23,M$6)</f>
        <v>0</v>
      </c>
    </row>
    <row r="15" spans="1:13" ht="33" customHeight="1">
      <c r="A15" s="36" t="s">
        <v>60</v>
      </c>
      <c r="B15" s="38" t="s">
        <v>61</v>
      </c>
      <c r="C15" s="36">
        <f>COUNTIF('SF4'!$D$4:$D$67,C$6)</f>
        <v>19</v>
      </c>
      <c r="D15" s="36">
        <f>COUNTIF('SF4'!$D$4:$D$67,D$6)</f>
        <v>37</v>
      </c>
      <c r="E15" s="36">
        <f>COUNTIF('SF4'!$D$4:$D$67,E$6)</f>
        <v>8</v>
      </c>
      <c r="F15" s="35"/>
      <c r="G15" s="36">
        <f>COUNTIF('SF4'!$F$4:$F$67,G$6)</f>
        <v>0</v>
      </c>
      <c r="H15" s="36">
        <f>COUNTIF('SF4'!$F$4:$F$67,H$6)</f>
        <v>0</v>
      </c>
      <c r="I15" s="36">
        <f>COUNTIF('SF4'!$F$4:$F$67,I$6)</f>
        <v>0</v>
      </c>
      <c r="J15" s="35"/>
      <c r="K15" s="36">
        <f>COUNTIF('SF4'!$M$4:$M$67,K$6)</f>
        <v>0</v>
      </c>
      <c r="L15" s="36">
        <f>COUNTIF('SF4'!$M$4:$M$67,L$6)</f>
        <v>0</v>
      </c>
      <c r="M15" s="36">
        <f>COUNTIF('SF4'!$M$4:$M$67,M$6)</f>
        <v>0</v>
      </c>
    </row>
    <row r="16" spans="1:13" ht="33" customHeight="1">
      <c r="A16" s="33" t="s">
        <v>62</v>
      </c>
      <c r="B16" s="39" t="s">
        <v>63</v>
      </c>
      <c r="C16" s="33">
        <f>COUNTIF('CF1'!$D$4:$D$56,C$6)</f>
        <v>45</v>
      </c>
      <c r="D16" s="33">
        <f>COUNTIF('CF1'!$D$4:$D$56,D$6)</f>
        <v>0</v>
      </c>
      <c r="E16" s="33">
        <f>COUNTIF('CF1'!$D$4:$D$56,E$6)</f>
        <v>8</v>
      </c>
      <c r="F16" s="35"/>
      <c r="G16" s="33">
        <f>COUNTIF('CF1'!$F$4:$F$56,G$6)</f>
        <v>0</v>
      </c>
      <c r="H16" s="33">
        <f>COUNTIF('CF1'!$F$4:$F$56,H$6)</f>
        <v>0</v>
      </c>
      <c r="I16" s="33">
        <f>COUNTIF('CF1'!$F$4:$F$56,I$6)</f>
        <v>0</v>
      </c>
      <c r="J16" s="35"/>
      <c r="K16" s="37">
        <f>COUNTIF('CF1'!$M$4:$M$56,K$6)</f>
        <v>0</v>
      </c>
      <c r="L16" s="37">
        <f>COUNTIF('CF1'!$M$4:$M$56,L$6)</f>
        <v>0</v>
      </c>
      <c r="M16" s="37">
        <f>COUNTIF('CF1'!$M$4:$M$56,M$6)</f>
        <v>0</v>
      </c>
    </row>
    <row r="17" spans="2:13">
      <c r="B17" s="59" t="s">
        <v>64</v>
      </c>
      <c r="C17" s="60">
        <f>SUM(C7:C16)</f>
        <v>208</v>
      </c>
      <c r="D17" s="60">
        <f>SUM(D7:D16)</f>
        <v>37</v>
      </c>
      <c r="E17" s="60">
        <f>SUM(E7:E16)</f>
        <v>118</v>
      </c>
      <c r="F17" s="60"/>
      <c r="G17" s="60">
        <f>SUM(G7:G16)</f>
        <v>0</v>
      </c>
      <c r="H17" s="60">
        <f>SUM(H7:H16)</f>
        <v>0</v>
      </c>
      <c r="I17" s="60">
        <f>SUM(I7:I16)</f>
        <v>0</v>
      </c>
      <c r="J17" s="60"/>
      <c r="K17" s="60">
        <f>SUM(K7:K16)</f>
        <v>0</v>
      </c>
      <c r="L17" s="60">
        <f>SUM(L7:L16)</f>
        <v>0</v>
      </c>
      <c r="M17" s="60">
        <f>SUM(M7:M16)</f>
        <v>0</v>
      </c>
    </row>
  </sheetData>
  <sheetProtection sheet="1" objects="1" scenarios="1" autoFilter="0"/>
  <mergeCells count="4">
    <mergeCell ref="C4:E4"/>
    <mergeCell ref="C5:D5"/>
    <mergeCell ref="G5:I5"/>
    <mergeCell ref="K5:M5"/>
  </mergeCells>
  <hyperlinks>
    <hyperlink ref="B7" location="'PF1'!A1" display="PF1: Design a customized product for users with the help of other specialized stakeholders" xr:uid="{A9B79771-C06F-F942-A258-90790799CBBB}"/>
    <hyperlink ref="B8" location="'PF2'!A1" display="PF2: Co-design with other stakeholders and users using the platform" xr:uid="{10883BA5-D8FE-B949-BF24-32FFF7932FD8}"/>
    <hyperlink ref="B9" location="'PF3'!A1" display="PF3: Produce a customized product for users with the help of other specialized stakeholders " xr:uid="{D30B6AC1-2A79-CC4A-85FB-178F91399C82}"/>
    <hyperlink ref="B10" location="'PF4'!A1" display="PF4: Produce in network with other stakeholders using the platform" xr:uid="{8CFFBC4A-90A7-AE4A-ACA8-72B530509CE2}"/>
    <hyperlink ref="B11" location="'PF5'!A1" display="PF5: Provide services to users through the platform" xr:uid="{B9363DDE-3C80-924E-8D62-ED1417BA5C07}"/>
    <hyperlink ref="B12" location="'SF1'!A1" display="SF1: Provide manufacturing data (means of production, production capacity, location, delays…) to the platform" xr:uid="{7FF1F702-AEF3-1640-BBB5-4D51B59DE028}"/>
    <hyperlink ref="B13" location="'SF2'!A1" display="SF2: Share environmental practices to the other stakeholders" xr:uid="{6C544784-985B-D74C-B8D9-DBB6B576810F}"/>
    <hyperlink ref="B14" location="'SF3'!A1" display="SF3: Share manufacturing data for design to the users" xr:uid="{8092D389-25C4-2C45-8188-1922A1EAB9DA}"/>
    <hyperlink ref="B15" location="'SF4'!A1" display="SF4: Insert into the territory" xr:uid="{DAE6A69D-8802-E84C-BF8C-F64E458A7385}"/>
    <hyperlink ref="B16" location="'CF1'!A1" display="CF1: Adjust to the pillars of the circular economy" xr:uid="{52215F1A-691F-7F4C-922C-F1D101DE8E61}"/>
  </hyperlink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5E8A76-DF0E-4F9F-B055-F2181173886E}">
  <dimension ref="A1:O41"/>
  <sheetViews>
    <sheetView showGridLines="0" zoomScale="86" zoomScaleNormal="86" workbookViewId="0">
      <pane xSplit="5" ySplit="3" topLeftCell="F6" activePane="bottomRight" state="frozen"/>
      <selection pane="bottomRight" activeCell="C1" sqref="C1:C2"/>
      <selection pane="bottomLeft" activeCell="A2" sqref="A2"/>
      <selection pane="topRight" activeCell="F1" sqref="F1"/>
    </sheetView>
  </sheetViews>
  <sheetFormatPr defaultColWidth="11.42578125" defaultRowHeight="15"/>
  <cols>
    <col min="2" max="2" width="14.7109375" customWidth="1"/>
    <col min="3" max="3" width="35.140625" customWidth="1"/>
    <col min="5" max="5" width="44.85546875" customWidth="1"/>
    <col min="7" max="7" width="15.28515625" customWidth="1"/>
    <col min="8" max="8" width="19" customWidth="1"/>
    <col min="9" max="10" width="20.42578125" customWidth="1"/>
    <col min="15" max="15" width="25.140625" customWidth="1"/>
  </cols>
  <sheetData>
    <row r="1" spans="1:15">
      <c r="B1" s="41" t="s">
        <v>65</v>
      </c>
      <c r="C1" s="66">
        <f>Dashboard!C7+Dashboard!D7</f>
        <v>13</v>
      </c>
      <c r="D1" s="53"/>
      <c r="E1" s="53"/>
    </row>
    <row r="2" spans="1:15">
      <c r="B2" s="45" t="s">
        <v>66</v>
      </c>
      <c r="C2" s="67">
        <f>Dashboard!E7</f>
        <v>23</v>
      </c>
      <c r="D2" s="53"/>
      <c r="E2" s="53"/>
      <c r="F2" s="84" t="s">
        <v>67</v>
      </c>
      <c r="G2" s="84"/>
      <c r="H2" s="84"/>
      <c r="I2" s="84"/>
      <c r="J2" s="84"/>
      <c r="K2" s="84"/>
      <c r="L2" s="84"/>
      <c r="M2" s="84"/>
      <c r="N2" s="84"/>
      <c r="O2" s="84"/>
    </row>
    <row r="3" spans="1:15" ht="66" customHeight="1">
      <c r="A3" s="25" t="s">
        <v>2</v>
      </c>
      <c r="B3" s="25" t="s">
        <v>4</v>
      </c>
      <c r="C3" s="25" t="s">
        <v>6</v>
      </c>
      <c r="D3" s="25" t="s">
        <v>8</v>
      </c>
      <c r="E3" s="25" t="s">
        <v>10</v>
      </c>
      <c r="F3" s="24" t="s">
        <v>68</v>
      </c>
      <c r="G3" s="24" t="s">
        <v>15</v>
      </c>
      <c r="H3" s="24" t="s">
        <v>17</v>
      </c>
      <c r="I3" s="24" t="s">
        <v>19</v>
      </c>
      <c r="J3" s="24" t="s">
        <v>69</v>
      </c>
      <c r="K3" s="2" t="s">
        <v>70</v>
      </c>
      <c r="L3" s="2" t="s">
        <v>25</v>
      </c>
      <c r="M3" s="23" t="s">
        <v>28</v>
      </c>
      <c r="N3" s="22" t="s">
        <v>30</v>
      </c>
      <c r="O3" s="22" t="s">
        <v>31</v>
      </c>
    </row>
    <row r="4" spans="1:15" ht="54.95" customHeight="1">
      <c r="A4" s="88" t="s">
        <v>45</v>
      </c>
      <c r="B4" s="89" t="s">
        <v>71</v>
      </c>
      <c r="C4" s="64" t="s">
        <v>72</v>
      </c>
      <c r="D4" s="26" t="s">
        <v>40</v>
      </c>
      <c r="E4" s="3"/>
      <c r="F4" s="49"/>
      <c r="G4" s="50"/>
      <c r="H4" s="50"/>
      <c r="I4" s="50"/>
      <c r="J4" s="50"/>
      <c r="K4" s="51"/>
      <c r="L4" s="51"/>
      <c r="M4" s="49"/>
      <c r="N4" s="51"/>
      <c r="O4" s="52"/>
    </row>
    <row r="5" spans="1:15" ht="54.95" customHeight="1">
      <c r="A5" s="88"/>
      <c r="B5" s="89"/>
      <c r="C5" s="64" t="s">
        <v>73</v>
      </c>
      <c r="D5" s="26" t="s">
        <v>40</v>
      </c>
      <c r="E5" s="3"/>
      <c r="F5" s="49"/>
      <c r="G5" s="50"/>
      <c r="H5" s="50"/>
      <c r="I5" s="50"/>
      <c r="J5" s="50"/>
      <c r="K5" s="51"/>
      <c r="L5" s="51"/>
      <c r="M5" s="49"/>
      <c r="N5" s="51"/>
      <c r="O5" s="52"/>
    </row>
    <row r="6" spans="1:15" ht="54.95" customHeight="1">
      <c r="A6" s="88"/>
      <c r="B6" s="89"/>
      <c r="C6" s="64" t="s">
        <v>74</v>
      </c>
      <c r="D6" s="26" t="s">
        <v>40</v>
      </c>
      <c r="E6" s="3"/>
      <c r="F6" s="49"/>
      <c r="G6" s="50"/>
      <c r="H6" s="50"/>
      <c r="I6" s="50"/>
      <c r="J6" s="50"/>
      <c r="K6" s="51"/>
      <c r="L6" s="51"/>
      <c r="M6" s="49"/>
      <c r="N6" s="51"/>
      <c r="O6" s="52"/>
    </row>
    <row r="7" spans="1:15" ht="54.95" customHeight="1">
      <c r="A7" s="88"/>
      <c r="B7" s="89"/>
      <c r="C7" s="64" t="s">
        <v>75</v>
      </c>
      <c r="D7" s="26" t="s">
        <v>40</v>
      </c>
      <c r="E7" s="3"/>
      <c r="F7" s="49"/>
      <c r="G7" s="50"/>
      <c r="H7" s="50"/>
      <c r="I7" s="50"/>
      <c r="J7" s="50"/>
      <c r="K7" s="51"/>
      <c r="L7" s="51"/>
      <c r="M7" s="49"/>
      <c r="N7" s="51"/>
      <c r="O7" s="52"/>
    </row>
    <row r="8" spans="1:15" ht="54.95" customHeight="1">
      <c r="A8" s="88"/>
      <c r="B8" s="89" t="s">
        <v>76</v>
      </c>
      <c r="C8" s="64" t="s">
        <v>77</v>
      </c>
      <c r="D8" s="26" t="s">
        <v>40</v>
      </c>
      <c r="E8" s="3"/>
      <c r="F8" s="49"/>
      <c r="G8" s="50"/>
      <c r="H8" s="50"/>
      <c r="I8" s="50"/>
      <c r="J8" s="50"/>
      <c r="K8" s="51"/>
      <c r="L8" s="51"/>
      <c r="M8" s="49"/>
      <c r="N8" s="51"/>
      <c r="O8" s="52"/>
    </row>
    <row r="9" spans="1:15" ht="63" customHeight="1">
      <c r="A9" s="88"/>
      <c r="B9" s="89"/>
      <c r="C9" s="64" t="s">
        <v>78</v>
      </c>
      <c r="D9" s="26" t="s">
        <v>40</v>
      </c>
      <c r="E9" s="3"/>
      <c r="F9" s="49"/>
      <c r="G9" s="50"/>
      <c r="H9" s="50"/>
      <c r="I9" s="50"/>
      <c r="J9" s="50"/>
      <c r="K9" s="51"/>
      <c r="L9" s="51"/>
      <c r="M9" s="49"/>
      <c r="N9" s="51"/>
      <c r="O9" s="52"/>
    </row>
    <row r="10" spans="1:15" ht="56.1">
      <c r="A10" s="88"/>
      <c r="B10" s="89"/>
      <c r="C10" s="64" t="s">
        <v>79</v>
      </c>
      <c r="D10" s="26" t="s">
        <v>40</v>
      </c>
      <c r="E10" s="3"/>
      <c r="F10" s="49"/>
      <c r="G10" s="50"/>
      <c r="H10" s="50"/>
      <c r="I10" s="50"/>
      <c r="J10" s="50"/>
      <c r="K10" s="51"/>
      <c r="L10" s="51"/>
      <c r="M10" s="49"/>
      <c r="N10" s="51"/>
      <c r="O10" s="52"/>
    </row>
    <row r="11" spans="1:15" ht="56.1">
      <c r="A11" s="88"/>
      <c r="B11" s="89"/>
      <c r="C11" s="64" t="s">
        <v>80</v>
      </c>
      <c r="D11" s="26" t="s">
        <v>40</v>
      </c>
      <c r="E11" s="3"/>
      <c r="F11" s="49"/>
      <c r="G11" s="50"/>
      <c r="H11" s="50" t="s">
        <v>81</v>
      </c>
      <c r="I11" s="50"/>
      <c r="J11" s="50"/>
      <c r="K11" s="51"/>
      <c r="L11" s="51"/>
      <c r="M11" s="49"/>
      <c r="N11" s="51"/>
      <c r="O11" s="52"/>
    </row>
    <row r="12" spans="1:15" ht="56.1">
      <c r="A12" s="88"/>
      <c r="B12" s="89" t="s">
        <v>82</v>
      </c>
      <c r="C12" s="64" t="s">
        <v>83</v>
      </c>
      <c r="E12" s="3"/>
      <c r="F12" s="49"/>
      <c r="G12" s="50"/>
      <c r="H12" s="50"/>
      <c r="I12" s="50"/>
      <c r="J12" s="50"/>
      <c r="K12" s="51"/>
      <c r="L12" s="51"/>
      <c r="M12" s="49"/>
      <c r="N12" s="51"/>
      <c r="O12" s="52"/>
    </row>
    <row r="13" spans="1:15" ht="42">
      <c r="A13" s="88"/>
      <c r="B13" s="89"/>
      <c r="C13" s="64" t="s">
        <v>84</v>
      </c>
      <c r="D13" s="26" t="s">
        <v>40</v>
      </c>
      <c r="E13" s="3"/>
      <c r="F13" s="49"/>
      <c r="G13" s="50"/>
      <c r="H13" s="50"/>
      <c r="I13" s="50"/>
      <c r="J13" s="50"/>
      <c r="K13" s="51"/>
      <c r="L13" s="51"/>
      <c r="M13" s="49"/>
      <c r="N13" s="51"/>
      <c r="O13" s="52"/>
    </row>
    <row r="14" spans="1:15" ht="42">
      <c r="A14" s="88"/>
      <c r="B14" s="89"/>
      <c r="C14" s="64" t="s">
        <v>85</v>
      </c>
      <c r="D14" s="26" t="s">
        <v>40</v>
      </c>
      <c r="E14" s="3"/>
      <c r="F14" s="49"/>
      <c r="G14" s="50"/>
      <c r="H14" s="50"/>
      <c r="I14" s="50"/>
      <c r="J14" s="50"/>
      <c r="K14" s="51"/>
      <c r="L14" s="51"/>
      <c r="M14" s="49"/>
      <c r="N14" s="51"/>
      <c r="O14" s="52"/>
    </row>
    <row r="15" spans="1:15" ht="42">
      <c r="A15" s="88"/>
      <c r="B15" s="89"/>
      <c r="C15" s="64" t="s">
        <v>86</v>
      </c>
      <c r="D15" s="26" t="s">
        <v>40</v>
      </c>
      <c r="E15" s="3"/>
      <c r="F15" s="49"/>
      <c r="G15" s="50"/>
      <c r="H15" s="50"/>
      <c r="I15" s="50"/>
      <c r="J15" s="50"/>
      <c r="K15" s="51"/>
      <c r="L15" s="51"/>
      <c r="M15" s="49"/>
      <c r="N15" s="51"/>
      <c r="O15" s="52"/>
    </row>
    <row r="16" spans="1:15" ht="56.1">
      <c r="A16" s="88"/>
      <c r="B16" s="89" t="s">
        <v>87</v>
      </c>
      <c r="C16" s="64" t="s">
        <v>88</v>
      </c>
      <c r="D16" s="26" t="s">
        <v>40</v>
      </c>
      <c r="E16" s="3"/>
      <c r="F16" s="49"/>
      <c r="G16" s="50"/>
      <c r="H16" s="50"/>
      <c r="I16" s="50"/>
      <c r="J16" s="50"/>
      <c r="K16" s="51"/>
      <c r="L16" s="51"/>
      <c r="M16" s="49"/>
      <c r="N16" s="51"/>
      <c r="O16" s="52"/>
    </row>
    <row r="17" spans="1:15" ht="56.1">
      <c r="A17" s="88"/>
      <c r="B17" s="89"/>
      <c r="C17" s="64" t="s">
        <v>89</v>
      </c>
      <c r="D17" s="26" t="s">
        <v>40</v>
      </c>
      <c r="E17" s="3"/>
      <c r="F17" s="49"/>
      <c r="G17" s="50"/>
      <c r="H17" s="50"/>
      <c r="I17" s="50"/>
      <c r="J17" s="50"/>
      <c r="K17" s="51"/>
      <c r="L17" s="51"/>
      <c r="M17" s="49"/>
      <c r="N17" s="51"/>
      <c r="O17" s="52"/>
    </row>
    <row r="18" spans="1:15" ht="42">
      <c r="A18" s="88"/>
      <c r="B18" s="89"/>
      <c r="C18" s="64" t="s">
        <v>90</v>
      </c>
      <c r="D18" s="26" t="s">
        <v>40</v>
      </c>
      <c r="E18" s="3"/>
      <c r="F18" s="49"/>
      <c r="G18" s="50"/>
      <c r="H18" s="50"/>
      <c r="I18" s="50"/>
      <c r="J18" s="50"/>
      <c r="K18" s="51"/>
      <c r="L18" s="51"/>
      <c r="M18" s="49"/>
      <c r="N18" s="51"/>
      <c r="O18" s="52"/>
    </row>
    <row r="19" spans="1:15" ht="69.95">
      <c r="A19" s="88"/>
      <c r="B19" s="89"/>
      <c r="C19" s="64" t="s">
        <v>91</v>
      </c>
      <c r="D19" s="17" t="s">
        <v>38</v>
      </c>
      <c r="E19" s="64" t="s">
        <v>92</v>
      </c>
      <c r="F19" s="49"/>
      <c r="G19" s="50"/>
      <c r="H19" s="50"/>
      <c r="I19" s="50"/>
      <c r="J19" s="50"/>
      <c r="K19" s="51"/>
      <c r="L19" s="51"/>
      <c r="M19" s="49"/>
      <c r="N19" s="51"/>
      <c r="O19" s="52"/>
    </row>
    <row r="20" spans="1:15" ht="56.1">
      <c r="A20" s="88"/>
      <c r="B20" s="89" t="s">
        <v>93</v>
      </c>
      <c r="C20" s="64" t="s">
        <v>94</v>
      </c>
      <c r="D20" s="26" t="s">
        <v>40</v>
      </c>
      <c r="E20" s="5"/>
      <c r="F20" s="49"/>
      <c r="G20" s="50"/>
      <c r="H20" s="50"/>
      <c r="I20" s="50"/>
      <c r="J20" s="50"/>
      <c r="K20" s="51"/>
      <c r="L20" s="51"/>
      <c r="M20" s="49"/>
      <c r="N20" s="51"/>
      <c r="O20" s="52"/>
    </row>
    <row r="21" spans="1:15" ht="32.1" customHeight="1">
      <c r="A21" s="88"/>
      <c r="B21" s="89"/>
      <c r="C21" s="85" t="s">
        <v>95</v>
      </c>
      <c r="D21" s="20" t="s">
        <v>38</v>
      </c>
      <c r="E21" s="64" t="s">
        <v>96</v>
      </c>
      <c r="F21" s="49"/>
      <c r="G21" s="50"/>
      <c r="H21" s="50"/>
      <c r="I21" s="50"/>
      <c r="J21" s="50"/>
      <c r="K21" s="51"/>
      <c r="L21" s="51"/>
      <c r="M21" s="49"/>
      <c r="N21" s="51"/>
      <c r="O21" s="52"/>
    </row>
    <row r="22" spans="1:15" ht="32.1" customHeight="1">
      <c r="A22" s="88"/>
      <c r="B22" s="89"/>
      <c r="C22" s="86"/>
      <c r="D22" s="20" t="s">
        <v>38</v>
      </c>
      <c r="E22" s="64" t="s">
        <v>97</v>
      </c>
      <c r="F22" s="49"/>
      <c r="G22" s="50"/>
      <c r="H22" s="50"/>
      <c r="I22" s="50"/>
      <c r="J22" s="50"/>
      <c r="K22" s="51"/>
      <c r="L22" s="51"/>
      <c r="M22" s="49"/>
      <c r="N22" s="51"/>
      <c r="O22" s="52"/>
    </row>
    <row r="23" spans="1:15" ht="24" customHeight="1">
      <c r="A23" s="88"/>
      <c r="B23" s="89"/>
      <c r="C23" s="86"/>
      <c r="D23" s="20" t="s">
        <v>38</v>
      </c>
      <c r="E23" s="64" t="s">
        <v>98</v>
      </c>
      <c r="F23" s="49"/>
      <c r="G23" s="50"/>
      <c r="H23" s="50"/>
      <c r="I23" s="50"/>
      <c r="J23" s="50"/>
      <c r="K23" s="51"/>
      <c r="L23" s="51"/>
      <c r="M23" s="49"/>
      <c r="N23" s="51"/>
      <c r="O23" s="52"/>
    </row>
    <row r="24" spans="1:15" ht="36.950000000000003" customHeight="1">
      <c r="A24" s="88"/>
      <c r="B24" s="89"/>
      <c r="C24" s="87"/>
      <c r="D24" s="20" t="s">
        <v>38</v>
      </c>
      <c r="E24" s="64" t="s">
        <v>99</v>
      </c>
      <c r="F24" s="49"/>
      <c r="G24" s="50"/>
      <c r="H24" s="50"/>
      <c r="I24" s="50"/>
      <c r="J24" s="50"/>
      <c r="K24" s="51"/>
      <c r="L24" s="51"/>
      <c r="M24" s="49"/>
      <c r="N24" s="51"/>
      <c r="O24" s="52"/>
    </row>
    <row r="25" spans="1:15" ht="42">
      <c r="A25" s="88"/>
      <c r="B25" s="89"/>
      <c r="C25" s="85" t="s">
        <v>100</v>
      </c>
      <c r="D25" s="20" t="s">
        <v>38</v>
      </c>
      <c r="E25" s="64" t="s">
        <v>101</v>
      </c>
      <c r="F25" s="49"/>
      <c r="G25" s="50"/>
      <c r="H25" s="50"/>
      <c r="I25" s="50"/>
      <c r="J25" s="50"/>
      <c r="K25" s="51"/>
      <c r="L25" s="51"/>
      <c r="M25" s="49"/>
      <c r="N25" s="51"/>
      <c r="O25" s="52"/>
    </row>
    <row r="26" spans="1:15">
      <c r="A26" s="88"/>
      <c r="B26" s="89"/>
      <c r="C26" s="86"/>
      <c r="D26" s="20" t="s">
        <v>38</v>
      </c>
      <c r="E26" s="64" t="s">
        <v>102</v>
      </c>
      <c r="F26" s="49"/>
      <c r="G26" s="50"/>
      <c r="H26" s="50"/>
      <c r="I26" s="50"/>
      <c r="J26" s="50"/>
      <c r="K26" s="51"/>
      <c r="L26" s="51"/>
      <c r="M26" s="49"/>
      <c r="N26" s="51"/>
      <c r="O26" s="52"/>
    </row>
    <row r="27" spans="1:15" ht="27.95">
      <c r="A27" s="88"/>
      <c r="B27" s="89"/>
      <c r="C27" s="86"/>
      <c r="D27" s="20" t="s">
        <v>38</v>
      </c>
      <c r="E27" s="64" t="s">
        <v>103</v>
      </c>
      <c r="F27" s="49"/>
      <c r="G27" s="50"/>
      <c r="H27" s="50"/>
      <c r="I27" s="50"/>
      <c r="J27" s="50"/>
      <c r="K27" s="51"/>
      <c r="L27" s="51"/>
      <c r="M27" s="49"/>
      <c r="N27" s="51"/>
      <c r="O27" s="52"/>
    </row>
    <row r="28" spans="1:15">
      <c r="A28" s="88"/>
      <c r="B28" s="89"/>
      <c r="C28" s="87"/>
      <c r="D28" s="20" t="s">
        <v>38</v>
      </c>
      <c r="E28" s="64" t="s">
        <v>104</v>
      </c>
      <c r="F28" s="49"/>
      <c r="G28" s="50"/>
      <c r="H28" s="50"/>
      <c r="I28" s="50"/>
      <c r="J28" s="50"/>
      <c r="K28" s="51"/>
      <c r="L28" s="51"/>
      <c r="M28" s="49"/>
      <c r="N28" s="51"/>
      <c r="O28" s="52"/>
    </row>
    <row r="29" spans="1:15" ht="39.950000000000003" customHeight="1">
      <c r="A29" s="88"/>
      <c r="B29" s="89"/>
      <c r="C29" s="85" t="s">
        <v>105</v>
      </c>
      <c r="D29" s="20" t="s">
        <v>38</v>
      </c>
      <c r="E29" s="64" t="s">
        <v>106</v>
      </c>
      <c r="F29" s="49"/>
      <c r="G29" s="50"/>
      <c r="H29" s="50"/>
      <c r="I29" s="50"/>
      <c r="J29" s="50"/>
      <c r="K29" s="51"/>
      <c r="L29" s="51"/>
      <c r="M29" s="49"/>
      <c r="N29" s="51"/>
      <c r="O29" s="52"/>
    </row>
    <row r="30" spans="1:15" ht="27.95">
      <c r="A30" s="88"/>
      <c r="B30" s="89"/>
      <c r="C30" s="86"/>
      <c r="D30" s="20" t="s">
        <v>38</v>
      </c>
      <c r="E30" s="64" t="s">
        <v>107</v>
      </c>
      <c r="F30" s="49"/>
      <c r="G30" s="50"/>
      <c r="H30" s="50"/>
      <c r="I30" s="50"/>
      <c r="J30" s="50"/>
      <c r="K30" s="51"/>
      <c r="L30" s="51"/>
      <c r="M30" s="49"/>
      <c r="N30" s="51"/>
      <c r="O30" s="52"/>
    </row>
    <row r="31" spans="1:15" ht="27.95">
      <c r="A31" s="88"/>
      <c r="B31" s="89"/>
      <c r="C31" s="87"/>
      <c r="D31" s="20" t="s">
        <v>38</v>
      </c>
      <c r="E31" s="64" t="s">
        <v>108</v>
      </c>
      <c r="F31" s="49"/>
      <c r="G31" s="50"/>
      <c r="H31" s="50"/>
      <c r="I31" s="50"/>
      <c r="J31" s="50"/>
      <c r="K31" s="51"/>
      <c r="L31" s="51"/>
      <c r="M31" s="49"/>
      <c r="N31" s="51"/>
      <c r="O31" s="52"/>
    </row>
    <row r="32" spans="1:15" ht="56.1">
      <c r="A32" s="88"/>
      <c r="B32" s="89" t="s">
        <v>109</v>
      </c>
      <c r="C32" s="64" t="s">
        <v>110</v>
      </c>
      <c r="D32" s="26" t="s">
        <v>40</v>
      </c>
      <c r="E32" s="3"/>
      <c r="F32" s="49"/>
      <c r="G32" s="50"/>
      <c r="H32" s="50"/>
      <c r="I32" s="50"/>
      <c r="J32" s="50"/>
      <c r="K32" s="51"/>
      <c r="L32" s="51"/>
      <c r="M32" s="49"/>
      <c r="N32" s="51"/>
      <c r="O32" s="52"/>
    </row>
    <row r="33" spans="1:15" ht="56.1">
      <c r="A33" s="88"/>
      <c r="B33" s="89"/>
      <c r="C33" s="64" t="s">
        <v>111</v>
      </c>
      <c r="D33" s="26" t="s">
        <v>40</v>
      </c>
      <c r="E33" s="3"/>
      <c r="F33" s="49"/>
      <c r="G33" s="50"/>
      <c r="H33" s="50"/>
      <c r="I33" s="50"/>
      <c r="J33" s="50"/>
      <c r="K33" s="51"/>
      <c r="L33" s="51"/>
      <c r="M33" s="49"/>
      <c r="N33" s="51"/>
      <c r="O33" s="52"/>
    </row>
    <row r="34" spans="1:15" ht="84">
      <c r="A34" s="88"/>
      <c r="B34" s="89"/>
      <c r="C34" s="64" t="s">
        <v>112</v>
      </c>
      <c r="D34" s="26" t="s">
        <v>40</v>
      </c>
      <c r="E34" s="3"/>
      <c r="F34" s="49"/>
      <c r="G34" s="50"/>
      <c r="H34" s="50"/>
      <c r="I34" s="50"/>
      <c r="J34" s="50"/>
      <c r="K34" s="51"/>
      <c r="L34" s="51"/>
      <c r="M34" s="49"/>
      <c r="N34" s="51"/>
      <c r="O34" s="52"/>
    </row>
    <row r="35" spans="1:15" ht="56.1">
      <c r="A35" s="88"/>
      <c r="B35" s="89"/>
      <c r="C35" s="64" t="s">
        <v>113</v>
      </c>
      <c r="D35" s="26" t="s">
        <v>40</v>
      </c>
      <c r="E35" s="3"/>
      <c r="F35" s="49"/>
      <c r="G35" s="50"/>
      <c r="H35" s="50"/>
      <c r="I35" s="50"/>
      <c r="J35" s="50"/>
      <c r="K35" s="51"/>
      <c r="L35" s="51"/>
      <c r="M35" s="49"/>
      <c r="N35" s="51"/>
      <c r="O35" s="52"/>
    </row>
    <row r="36" spans="1:15" ht="84">
      <c r="A36" s="88"/>
      <c r="B36" s="89"/>
      <c r="C36" s="64" t="s">
        <v>114</v>
      </c>
      <c r="D36" s="26" t="s">
        <v>40</v>
      </c>
      <c r="E36" s="3"/>
      <c r="F36" s="49"/>
      <c r="G36" s="50"/>
      <c r="H36" s="50"/>
      <c r="I36" s="50"/>
      <c r="J36" s="50"/>
      <c r="K36" s="51"/>
      <c r="L36" s="51"/>
      <c r="M36" s="49"/>
      <c r="N36" s="51"/>
      <c r="O36" s="52"/>
    </row>
    <row r="37" spans="1:15" ht="69.95">
      <c r="A37" s="88"/>
      <c r="B37" s="89"/>
      <c r="C37" s="64" t="s">
        <v>115</v>
      </c>
      <c r="D37" s="26" t="s">
        <v>40</v>
      </c>
      <c r="E37" s="3"/>
      <c r="F37" s="49"/>
      <c r="G37" s="50"/>
      <c r="H37" s="50"/>
      <c r="I37" s="50"/>
      <c r="J37" s="50"/>
      <c r="K37" s="51"/>
      <c r="L37" s="51"/>
      <c r="M37" s="49"/>
      <c r="N37" s="51"/>
      <c r="O37" s="52"/>
    </row>
    <row r="38" spans="1:15" ht="56.1">
      <c r="A38" s="88"/>
      <c r="B38" s="89"/>
      <c r="C38" s="64" t="s">
        <v>116</v>
      </c>
      <c r="D38" s="26" t="s">
        <v>40</v>
      </c>
      <c r="E38" s="3"/>
      <c r="F38" s="49"/>
      <c r="G38" s="50"/>
      <c r="H38" s="50"/>
      <c r="I38" s="50"/>
      <c r="J38" s="50"/>
      <c r="K38" s="51"/>
      <c r="L38" s="51"/>
      <c r="M38" s="49"/>
      <c r="N38" s="51"/>
      <c r="O38" s="52"/>
    </row>
    <row r="39" spans="1:15" ht="53.1" customHeight="1">
      <c r="A39" s="88"/>
      <c r="B39" s="89"/>
      <c r="C39" s="64" t="s">
        <v>117</v>
      </c>
      <c r="D39" s="26" t="s">
        <v>40</v>
      </c>
      <c r="E39" s="3"/>
      <c r="F39" s="49"/>
      <c r="G39" s="50"/>
      <c r="H39" s="50"/>
      <c r="I39" s="50"/>
      <c r="J39" s="50"/>
      <c r="K39" s="51"/>
      <c r="L39" s="51"/>
      <c r="M39" s="49"/>
      <c r="N39" s="51"/>
      <c r="O39" s="52"/>
    </row>
    <row r="40" spans="1:15" ht="66" customHeight="1">
      <c r="A40" s="88"/>
      <c r="B40" s="89"/>
      <c r="C40" s="64" t="s">
        <v>118</v>
      </c>
      <c r="D40" s="7" t="s">
        <v>38</v>
      </c>
      <c r="E40" s="1" t="s">
        <v>119</v>
      </c>
      <c r="F40" s="49"/>
      <c r="G40" s="50"/>
      <c r="H40" s="50"/>
      <c r="I40" s="50"/>
      <c r="J40" s="50"/>
      <c r="K40" s="51"/>
      <c r="L40" s="51"/>
      <c r="M40" s="49"/>
      <c r="N40" s="51"/>
      <c r="O40" s="52"/>
    </row>
    <row r="41" spans="1:15">
      <c r="D41" s="6"/>
    </row>
  </sheetData>
  <sheetProtection sheet="1" objects="1" scenarios="1" autoFilter="0"/>
  <autoFilter ref="A3:O40" xr:uid="{735E8A76-DF0E-4F9F-B055-F2181173886E}"/>
  <mergeCells count="11">
    <mergeCell ref="F2:O2"/>
    <mergeCell ref="C29:C31"/>
    <mergeCell ref="C21:C24"/>
    <mergeCell ref="C25:C28"/>
    <mergeCell ref="A4:A40"/>
    <mergeCell ref="B4:B7"/>
    <mergeCell ref="B8:B11"/>
    <mergeCell ref="B12:B15"/>
    <mergeCell ref="B16:B19"/>
    <mergeCell ref="B20:B31"/>
    <mergeCell ref="B32:B40"/>
  </mergeCells>
  <phoneticPr fontId="10" type="noConversion"/>
  <conditionalFormatting sqref="F4:F40">
    <cfRule type="containsText" dxfId="59" priority="4" operator="containsText" text="Yes">
      <formula>NOT(ISERROR(SEARCH("Yes",F4)))</formula>
    </cfRule>
    <cfRule type="containsText" dxfId="58" priority="5" operator="containsText" text="In part">
      <formula>NOT(ISERROR(SEARCH("In part",F4)))</formula>
    </cfRule>
    <cfRule type="containsText" dxfId="57" priority="6" operator="containsText" text="No">
      <formula>NOT(ISERROR(SEARCH("No",F4)))</formula>
    </cfRule>
  </conditionalFormatting>
  <conditionalFormatting sqref="M4:M40">
    <cfRule type="containsText" dxfId="56" priority="1" operator="containsText" text="Yes">
      <formula>NOT(ISERROR(SEARCH("Yes",M4)))</formula>
    </cfRule>
    <cfRule type="containsText" dxfId="55" priority="2" operator="containsText" text="In part">
      <formula>NOT(ISERROR(SEARCH("In part",M4)))</formula>
    </cfRule>
    <cfRule type="containsText" dxfId="54" priority="3" operator="containsText" text="No">
      <formula>NOT(ISERROR(SEARCH("No",M4)))</formula>
    </cfRule>
  </conditionalFormatting>
  <pageMargins left="0.7" right="0.7" top="0.75" bottom="0.75" header="0.3" footer="0.3"/>
  <pageSetup paperSize="9" orientation="portrait" r:id="rId1"/>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r:uid="{8FBEF389-019E-A842-8372-CE9F13458EEE}">
          <x14:formula1>
            <xm:f>List!$A$1:$A$3</xm:f>
          </x14:formula1>
          <xm:sqref>F4:F40 M4:M40</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BC240E-55B9-4ABB-9F09-D37E116A0766}">
  <dimension ref="A1:O21"/>
  <sheetViews>
    <sheetView showGridLines="0" showRowColHeaders="0" zoomScale="91" zoomScaleNormal="91" workbookViewId="0">
      <pane xSplit="5" ySplit="3" topLeftCell="F4" activePane="bottomRight" state="frozen"/>
      <selection pane="bottomRight" activeCell="E4" sqref="E4"/>
      <selection pane="bottomLeft" activeCell="A2" sqref="A2"/>
      <selection pane="topRight" activeCell="F1" sqref="F1"/>
    </sheetView>
  </sheetViews>
  <sheetFormatPr defaultColWidth="27.7109375" defaultRowHeight="15"/>
  <cols>
    <col min="1" max="1" width="12.28515625" customWidth="1"/>
    <col min="2" max="2" width="24.140625" customWidth="1"/>
    <col min="3" max="3" width="31.28515625" customWidth="1"/>
    <col min="4" max="4" width="14.7109375" bestFit="1" customWidth="1"/>
    <col min="5" max="5" width="25" customWidth="1"/>
    <col min="6" max="6" width="13.85546875" customWidth="1"/>
    <col min="7" max="7" width="21.7109375" bestFit="1" customWidth="1"/>
    <col min="8" max="8" width="22.7109375" bestFit="1" customWidth="1"/>
    <col min="9" max="9" width="17" bestFit="1" customWidth="1"/>
    <col min="10" max="10" width="20.42578125" customWidth="1"/>
    <col min="11" max="11" width="13.140625" customWidth="1"/>
    <col min="12" max="12" width="13.7109375" customWidth="1"/>
    <col min="13" max="13" width="17.140625" customWidth="1"/>
    <col min="14" max="14" width="14.7109375" customWidth="1"/>
  </cols>
  <sheetData>
    <row r="1" spans="1:15">
      <c r="B1" s="41" t="s">
        <v>65</v>
      </c>
      <c r="C1" s="66">
        <f>Dashboard!C8+Dashboard!D8</f>
        <v>0</v>
      </c>
      <c r="D1" s="53"/>
      <c r="E1" s="53"/>
    </row>
    <row r="2" spans="1:15">
      <c r="B2" s="45" t="s">
        <v>66</v>
      </c>
      <c r="C2" s="67">
        <f>Dashboard!E8</f>
        <v>18</v>
      </c>
      <c r="D2" s="53"/>
      <c r="E2" s="53"/>
      <c r="F2" s="84" t="s">
        <v>67</v>
      </c>
      <c r="G2" s="84"/>
      <c r="H2" s="84"/>
      <c r="I2" s="84"/>
      <c r="J2" s="84"/>
      <c r="K2" s="84"/>
      <c r="L2" s="84"/>
      <c r="M2" s="84"/>
      <c r="N2" s="84"/>
      <c r="O2" s="84"/>
    </row>
    <row r="3" spans="1:15" ht="69">
      <c r="A3" s="25" t="s">
        <v>2</v>
      </c>
      <c r="B3" s="25" t="s">
        <v>4</v>
      </c>
      <c r="C3" s="25" t="s">
        <v>6</v>
      </c>
      <c r="D3" s="25" t="s">
        <v>8</v>
      </c>
      <c r="E3" s="25" t="s">
        <v>10</v>
      </c>
      <c r="F3" s="24" t="s">
        <v>68</v>
      </c>
      <c r="G3" s="24" t="s">
        <v>15</v>
      </c>
      <c r="H3" s="24" t="s">
        <v>17</v>
      </c>
      <c r="I3" s="24" t="s">
        <v>19</v>
      </c>
      <c r="J3" s="24" t="s">
        <v>69</v>
      </c>
      <c r="K3" s="2" t="s">
        <v>70</v>
      </c>
      <c r="L3" s="2" t="s">
        <v>25</v>
      </c>
      <c r="M3" s="23" t="s">
        <v>28</v>
      </c>
      <c r="N3" s="22" t="s">
        <v>30</v>
      </c>
      <c r="O3" s="22" t="s">
        <v>31</v>
      </c>
    </row>
    <row r="4" spans="1:15" ht="27.95">
      <c r="A4" s="82" t="s">
        <v>47</v>
      </c>
      <c r="B4" s="89" t="s">
        <v>120</v>
      </c>
      <c r="C4" s="1" t="s">
        <v>121</v>
      </c>
      <c r="D4" s="27" t="s">
        <v>40</v>
      </c>
      <c r="E4" s="3"/>
      <c r="F4" s="49"/>
      <c r="G4" s="50"/>
      <c r="H4" s="50"/>
      <c r="I4" s="50"/>
      <c r="J4" s="50"/>
      <c r="K4" s="51"/>
      <c r="L4" s="51"/>
      <c r="M4" s="49"/>
      <c r="N4" s="51"/>
      <c r="O4" s="52"/>
    </row>
    <row r="5" spans="1:15" ht="42">
      <c r="A5" s="82"/>
      <c r="B5" s="89"/>
      <c r="C5" s="1" t="s">
        <v>122</v>
      </c>
      <c r="D5" s="27" t="s">
        <v>40</v>
      </c>
      <c r="E5" s="3"/>
      <c r="F5" s="49"/>
      <c r="G5" s="50"/>
      <c r="H5" s="50"/>
      <c r="I5" s="50"/>
      <c r="J5" s="50"/>
      <c r="K5" s="51"/>
      <c r="L5" s="51"/>
      <c r="M5" s="49"/>
      <c r="N5" s="51"/>
      <c r="O5" s="52"/>
    </row>
    <row r="6" spans="1:15" ht="27.95">
      <c r="A6" s="82"/>
      <c r="B6" s="89"/>
      <c r="C6" s="1" t="s">
        <v>123</v>
      </c>
      <c r="D6" s="27" t="s">
        <v>40</v>
      </c>
      <c r="E6" s="3"/>
      <c r="F6" s="49"/>
      <c r="G6" s="50"/>
      <c r="H6" s="50"/>
      <c r="I6" s="50"/>
      <c r="J6" s="50"/>
      <c r="K6" s="51"/>
      <c r="L6" s="51"/>
      <c r="M6" s="49"/>
      <c r="N6" s="51"/>
      <c r="O6" s="52"/>
    </row>
    <row r="7" spans="1:15" ht="27.95">
      <c r="A7" s="82"/>
      <c r="B7" s="89"/>
      <c r="C7" s="1" t="s">
        <v>124</v>
      </c>
      <c r="D7" s="27" t="s">
        <v>40</v>
      </c>
      <c r="E7" s="3"/>
      <c r="F7" s="49"/>
      <c r="G7" s="50"/>
      <c r="H7" s="50"/>
      <c r="I7" s="50"/>
      <c r="J7" s="50"/>
      <c r="K7" s="51"/>
      <c r="L7" s="51"/>
      <c r="M7" s="49"/>
      <c r="N7" s="51"/>
      <c r="O7" s="52"/>
    </row>
    <row r="8" spans="1:15" ht="56.1">
      <c r="A8" s="82"/>
      <c r="B8" s="89" t="s">
        <v>125</v>
      </c>
      <c r="C8" s="1" t="s">
        <v>126</v>
      </c>
      <c r="D8" s="27" t="s">
        <v>40</v>
      </c>
      <c r="E8" s="3"/>
      <c r="F8" s="49"/>
      <c r="G8" s="50"/>
      <c r="H8" s="50"/>
      <c r="I8" s="50"/>
      <c r="J8" s="50"/>
      <c r="K8" s="51"/>
      <c r="L8" s="51"/>
      <c r="M8" s="49"/>
      <c r="N8" s="51"/>
      <c r="O8" s="52"/>
    </row>
    <row r="9" spans="1:15" ht="42">
      <c r="A9" s="82"/>
      <c r="B9" s="89"/>
      <c r="C9" s="1" t="s">
        <v>127</v>
      </c>
      <c r="D9" s="27" t="s">
        <v>40</v>
      </c>
      <c r="E9" s="3"/>
      <c r="F9" s="49"/>
      <c r="G9" s="50"/>
      <c r="H9" s="50"/>
      <c r="I9" s="50"/>
      <c r="J9" s="50"/>
      <c r="K9" s="51"/>
      <c r="L9" s="51"/>
      <c r="M9" s="49"/>
      <c r="N9" s="51"/>
      <c r="O9" s="52"/>
    </row>
    <row r="10" spans="1:15" ht="27.95">
      <c r="A10" s="82"/>
      <c r="B10" s="89"/>
      <c r="C10" s="1" t="s">
        <v>128</v>
      </c>
      <c r="D10" s="27" t="s">
        <v>40</v>
      </c>
      <c r="E10" s="3"/>
      <c r="F10" s="49"/>
      <c r="G10" s="50"/>
      <c r="H10" s="50"/>
      <c r="I10" s="50"/>
      <c r="J10" s="50"/>
      <c r="K10" s="51"/>
      <c r="L10" s="51"/>
      <c r="M10" s="49"/>
      <c r="N10" s="51"/>
      <c r="O10" s="52"/>
    </row>
    <row r="11" spans="1:15" ht="42">
      <c r="A11" s="82"/>
      <c r="B11" s="89"/>
      <c r="C11" s="1" t="s">
        <v>129</v>
      </c>
      <c r="D11" s="27" t="s">
        <v>40</v>
      </c>
      <c r="E11" s="3"/>
      <c r="F11" s="49"/>
      <c r="G11" s="50"/>
      <c r="H11" s="50"/>
      <c r="I11" s="50"/>
      <c r="J11" s="50"/>
      <c r="K11" s="51"/>
      <c r="L11" s="51"/>
      <c r="M11" s="49"/>
      <c r="N11" s="51"/>
      <c r="O11" s="52"/>
    </row>
    <row r="12" spans="1:15" ht="42">
      <c r="A12" s="82"/>
      <c r="B12" s="89"/>
      <c r="C12" s="1" t="s">
        <v>130</v>
      </c>
      <c r="D12" s="27" t="s">
        <v>40</v>
      </c>
      <c r="E12" s="3"/>
      <c r="F12" s="49"/>
      <c r="G12" s="50"/>
      <c r="H12" s="50"/>
      <c r="I12" s="50"/>
      <c r="J12" s="50"/>
      <c r="K12" s="51"/>
      <c r="L12" s="51"/>
      <c r="M12" s="49"/>
      <c r="N12" s="51"/>
      <c r="O12" s="52"/>
    </row>
    <row r="13" spans="1:15" ht="42">
      <c r="A13" s="82"/>
      <c r="B13" s="89" t="s">
        <v>131</v>
      </c>
      <c r="C13" s="1" t="s">
        <v>132</v>
      </c>
      <c r="D13" s="27" t="s">
        <v>40</v>
      </c>
      <c r="E13" s="3"/>
      <c r="F13" s="49"/>
      <c r="G13" s="50"/>
      <c r="H13" s="50"/>
      <c r="I13" s="50"/>
      <c r="J13" s="50"/>
      <c r="K13" s="51"/>
      <c r="L13" s="51"/>
      <c r="M13" s="49"/>
      <c r="N13" s="51"/>
      <c r="O13" s="52"/>
    </row>
    <row r="14" spans="1:15" ht="27.95">
      <c r="A14" s="82"/>
      <c r="B14" s="89"/>
      <c r="C14" s="1" t="s">
        <v>133</v>
      </c>
      <c r="D14" s="27" t="s">
        <v>40</v>
      </c>
      <c r="E14" s="3"/>
      <c r="F14" s="49"/>
      <c r="G14" s="50"/>
      <c r="H14" s="50"/>
      <c r="I14" s="50"/>
      <c r="J14" s="50"/>
      <c r="K14" s="51"/>
      <c r="L14" s="51"/>
      <c r="M14" s="49"/>
      <c r="N14" s="51"/>
      <c r="O14" s="52"/>
    </row>
    <row r="15" spans="1:15" ht="42">
      <c r="A15" s="82"/>
      <c r="B15" s="89"/>
      <c r="C15" s="1" t="s">
        <v>134</v>
      </c>
      <c r="D15" s="27" t="s">
        <v>40</v>
      </c>
      <c r="E15" s="3"/>
      <c r="F15" s="49"/>
      <c r="G15" s="50"/>
      <c r="H15" s="50"/>
      <c r="I15" s="50"/>
      <c r="J15" s="50"/>
      <c r="K15" s="51"/>
      <c r="L15" s="51"/>
      <c r="M15" s="49"/>
      <c r="N15" s="51"/>
      <c r="O15" s="52"/>
    </row>
    <row r="16" spans="1:15" ht="56.1">
      <c r="A16" s="82"/>
      <c r="B16" s="89" t="s">
        <v>135</v>
      </c>
      <c r="C16" s="1" t="s">
        <v>136</v>
      </c>
      <c r="D16" s="27" t="s">
        <v>40</v>
      </c>
      <c r="E16" s="3"/>
      <c r="F16" s="49"/>
      <c r="G16" s="50"/>
      <c r="H16" s="50"/>
      <c r="I16" s="50"/>
      <c r="J16" s="50"/>
      <c r="K16" s="51"/>
      <c r="L16" s="51"/>
      <c r="M16" s="49"/>
      <c r="N16" s="51"/>
      <c r="O16" s="52"/>
    </row>
    <row r="17" spans="1:15" ht="42">
      <c r="A17" s="82"/>
      <c r="B17" s="89"/>
      <c r="C17" s="1" t="s">
        <v>137</v>
      </c>
      <c r="D17" s="27" t="s">
        <v>40</v>
      </c>
      <c r="E17" s="3"/>
      <c r="F17" s="49"/>
      <c r="G17" s="50"/>
      <c r="H17" s="50"/>
      <c r="I17" s="50"/>
      <c r="J17" s="50"/>
      <c r="K17" s="51"/>
      <c r="L17" s="51"/>
      <c r="M17" s="49"/>
      <c r="N17" s="51"/>
      <c r="O17" s="52"/>
    </row>
    <row r="18" spans="1:15" ht="56.1">
      <c r="A18" s="82"/>
      <c r="B18" s="89"/>
      <c r="C18" s="1" t="s">
        <v>138</v>
      </c>
      <c r="D18" s="27" t="s">
        <v>40</v>
      </c>
      <c r="E18" s="3"/>
      <c r="F18" s="49"/>
      <c r="G18" s="50"/>
      <c r="H18" s="50"/>
      <c r="I18" s="50"/>
      <c r="J18" s="50"/>
      <c r="K18" s="51"/>
      <c r="L18" s="51"/>
      <c r="M18" s="49"/>
      <c r="N18" s="51"/>
      <c r="O18" s="52"/>
    </row>
    <row r="19" spans="1:15" ht="42">
      <c r="A19" s="82"/>
      <c r="B19" s="89"/>
      <c r="C19" s="1" t="s">
        <v>139</v>
      </c>
      <c r="D19" s="27" t="s">
        <v>40</v>
      </c>
      <c r="E19" s="3"/>
      <c r="F19" s="49"/>
      <c r="G19" s="50"/>
      <c r="H19" s="50"/>
      <c r="I19" s="50"/>
      <c r="J19" s="50"/>
      <c r="K19" s="51"/>
      <c r="L19" s="51"/>
      <c r="M19" s="49"/>
      <c r="N19" s="51"/>
      <c r="O19" s="52"/>
    </row>
    <row r="20" spans="1:15" ht="42">
      <c r="A20" s="82"/>
      <c r="B20" s="89"/>
      <c r="C20" s="1" t="s">
        <v>140</v>
      </c>
      <c r="D20" s="27" t="s">
        <v>40</v>
      </c>
      <c r="E20" s="3"/>
      <c r="F20" s="49"/>
      <c r="G20" s="50"/>
      <c r="H20" s="50"/>
      <c r="I20" s="50"/>
      <c r="J20" s="50"/>
      <c r="K20" s="51"/>
      <c r="L20" s="51"/>
      <c r="M20" s="49"/>
      <c r="N20" s="51"/>
      <c r="O20" s="52"/>
    </row>
    <row r="21" spans="1:15" ht="42">
      <c r="A21" s="82"/>
      <c r="B21" s="89"/>
      <c r="C21" s="1" t="s">
        <v>141</v>
      </c>
      <c r="D21" s="27" t="s">
        <v>40</v>
      </c>
      <c r="E21" s="3"/>
      <c r="F21" s="49"/>
      <c r="G21" s="50"/>
      <c r="H21" s="50"/>
      <c r="I21" s="50"/>
      <c r="J21" s="50"/>
      <c r="K21" s="51"/>
      <c r="L21" s="51"/>
      <c r="M21" s="49"/>
      <c r="N21" s="51"/>
      <c r="O21" s="52"/>
    </row>
  </sheetData>
  <sheetProtection sheet="1" objects="1" scenarios="1" autoFilter="0"/>
  <autoFilter ref="A3:O3" xr:uid="{72BC240E-55B9-4ABB-9F09-D37E116A0766}"/>
  <mergeCells count="6">
    <mergeCell ref="F2:O2"/>
    <mergeCell ref="A4:A21"/>
    <mergeCell ref="B4:B7"/>
    <mergeCell ref="B8:B12"/>
    <mergeCell ref="B13:B15"/>
    <mergeCell ref="B16:B21"/>
  </mergeCells>
  <conditionalFormatting sqref="F4:F21">
    <cfRule type="containsText" dxfId="53" priority="4" operator="containsText" text="Yes">
      <formula>NOT(ISERROR(SEARCH("Yes",F4)))</formula>
    </cfRule>
    <cfRule type="containsText" dxfId="52" priority="5" operator="containsText" text="In part">
      <formula>NOT(ISERROR(SEARCH("In part",F4)))</formula>
    </cfRule>
    <cfRule type="containsText" dxfId="51" priority="6" operator="containsText" text="No">
      <formula>NOT(ISERROR(SEARCH("No",F4)))</formula>
    </cfRule>
  </conditionalFormatting>
  <conditionalFormatting sqref="M4:M21">
    <cfRule type="containsText" dxfId="50" priority="1" operator="containsText" text="Yes">
      <formula>NOT(ISERROR(SEARCH("Yes",M4)))</formula>
    </cfRule>
    <cfRule type="containsText" dxfId="49" priority="2" operator="containsText" text="In part">
      <formula>NOT(ISERROR(SEARCH("In part",M4)))</formula>
    </cfRule>
    <cfRule type="containsText" dxfId="48" priority="3" operator="containsText" text="No">
      <formula>NOT(ISERROR(SEARCH("No",M4)))</formula>
    </cfRule>
  </conditionalFormatting>
  <pageMargins left="0.7" right="0.7" top="0.75" bottom="0.75" header="0.3" footer="0.3"/>
  <drawing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F44607CE-002E-7341-A11C-90153C9C6B7C}">
          <x14:formula1>
            <xm:f>List!$A$1:$A$3</xm:f>
          </x14:formula1>
          <xm:sqref>F4:F21 M4:M21</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DE90A2-7569-4F9E-862A-86477F068168}">
  <dimension ref="A1:O103"/>
  <sheetViews>
    <sheetView showGridLines="0" zoomScaleNormal="100" workbookViewId="0">
      <pane xSplit="5" topLeftCell="F1" activePane="topRight" state="frozen"/>
      <selection pane="topRight" activeCell="C1" sqref="C1:C2"/>
    </sheetView>
  </sheetViews>
  <sheetFormatPr defaultColWidth="11.42578125" defaultRowHeight="15"/>
  <cols>
    <col min="1" max="1" width="11.85546875" customWidth="1"/>
    <col min="2" max="2" width="16.7109375" customWidth="1"/>
    <col min="3" max="3" width="38.42578125" customWidth="1"/>
    <col min="5" max="5" width="35.7109375" customWidth="1"/>
    <col min="7" max="7" width="14.7109375" customWidth="1"/>
    <col min="8" max="8" width="15" customWidth="1"/>
    <col min="9" max="9" width="15.140625" customWidth="1"/>
    <col min="10" max="10" width="15.85546875" customWidth="1"/>
    <col min="15" max="15" width="16.7109375" customWidth="1"/>
  </cols>
  <sheetData>
    <row r="1" spans="1:15">
      <c r="B1" s="41" t="s">
        <v>65</v>
      </c>
      <c r="C1" s="66">
        <f>Dashboard!C9+Dashboard!D9</f>
        <v>63</v>
      </c>
      <c r="D1" s="53"/>
      <c r="E1" s="53"/>
    </row>
    <row r="2" spans="1:15">
      <c r="B2" s="45" t="s">
        <v>66</v>
      </c>
      <c r="C2" s="67">
        <f>Dashboard!E9</f>
        <v>37</v>
      </c>
      <c r="D2" s="53"/>
      <c r="E2" s="53"/>
      <c r="F2" s="84" t="s">
        <v>67</v>
      </c>
      <c r="G2" s="84"/>
      <c r="H2" s="84"/>
      <c r="I2" s="84"/>
      <c r="J2" s="84"/>
      <c r="K2" s="84"/>
      <c r="L2" s="84"/>
      <c r="M2" s="84"/>
      <c r="N2" s="84"/>
      <c r="O2" s="84"/>
    </row>
    <row r="3" spans="1:15" ht="81.95">
      <c r="A3" s="25" t="s">
        <v>2</v>
      </c>
      <c r="B3" s="25" t="s">
        <v>4</v>
      </c>
      <c r="C3" s="25" t="s">
        <v>6</v>
      </c>
      <c r="D3" s="25" t="s">
        <v>8</v>
      </c>
      <c r="E3" s="25" t="s">
        <v>10</v>
      </c>
      <c r="F3" s="24" t="s">
        <v>68</v>
      </c>
      <c r="G3" s="24" t="s">
        <v>15</v>
      </c>
      <c r="H3" s="24" t="s">
        <v>17</v>
      </c>
      <c r="I3" s="24" t="s">
        <v>19</v>
      </c>
      <c r="J3" s="24" t="s">
        <v>69</v>
      </c>
      <c r="K3" s="2" t="s">
        <v>70</v>
      </c>
      <c r="L3" s="2" t="s">
        <v>25</v>
      </c>
      <c r="M3" s="23" t="s">
        <v>28</v>
      </c>
      <c r="N3" s="22" t="s">
        <v>30</v>
      </c>
      <c r="O3" s="22" t="s">
        <v>31</v>
      </c>
    </row>
    <row r="4" spans="1:15" ht="42">
      <c r="A4" s="89" t="s">
        <v>142</v>
      </c>
      <c r="B4" s="89" t="s">
        <v>143</v>
      </c>
      <c r="C4" s="64" t="s">
        <v>144</v>
      </c>
      <c r="D4" s="28" t="s">
        <v>40</v>
      </c>
      <c r="E4" s="4"/>
      <c r="F4" s="49"/>
      <c r="G4" s="50"/>
      <c r="H4" s="50"/>
      <c r="I4" s="50"/>
      <c r="J4" s="50"/>
      <c r="K4" s="51"/>
      <c r="L4" s="51"/>
      <c r="M4" s="49"/>
      <c r="N4" s="51"/>
      <c r="O4" s="52"/>
    </row>
    <row r="5" spans="1:15" ht="33" customHeight="1">
      <c r="A5" s="89"/>
      <c r="B5" s="89"/>
      <c r="C5" s="90" t="s">
        <v>145</v>
      </c>
      <c r="D5" s="57" t="s">
        <v>38</v>
      </c>
      <c r="E5" s="64" t="s">
        <v>146</v>
      </c>
      <c r="F5" s="49"/>
      <c r="G5" s="50"/>
      <c r="H5" s="50"/>
      <c r="I5" s="50"/>
      <c r="J5" s="50"/>
      <c r="K5" s="51"/>
      <c r="L5" s="51"/>
      <c r="M5" s="49"/>
      <c r="N5" s="51"/>
      <c r="O5" s="52"/>
    </row>
    <row r="6" spans="1:15" ht="32.450000000000003" customHeight="1">
      <c r="A6" s="89"/>
      <c r="B6" s="89"/>
      <c r="C6" s="90"/>
      <c r="D6" s="57" t="s">
        <v>38</v>
      </c>
      <c r="E6" s="64" t="s">
        <v>147</v>
      </c>
      <c r="F6" s="49"/>
      <c r="G6" s="50"/>
      <c r="H6" s="50"/>
      <c r="I6" s="50"/>
      <c r="J6" s="50"/>
      <c r="K6" s="51"/>
      <c r="L6" s="51"/>
      <c r="M6" s="49"/>
      <c r="N6" s="51"/>
      <c r="O6" s="52"/>
    </row>
    <row r="7" spans="1:15" ht="15.95">
      <c r="A7" s="89"/>
      <c r="B7" s="89"/>
      <c r="C7" s="90"/>
      <c r="D7" s="57" t="s">
        <v>38</v>
      </c>
      <c r="E7" s="64" t="s">
        <v>148</v>
      </c>
      <c r="F7" s="49"/>
      <c r="G7" s="50"/>
      <c r="H7" s="50"/>
      <c r="I7" s="50"/>
      <c r="J7" s="50"/>
      <c r="K7" s="51"/>
      <c r="L7" s="51"/>
      <c r="M7" s="49"/>
      <c r="N7" s="51"/>
      <c r="O7" s="52"/>
    </row>
    <row r="8" spans="1:15" ht="15" customHeight="1">
      <c r="A8" s="89"/>
      <c r="B8" s="82" t="s">
        <v>149</v>
      </c>
      <c r="C8" s="90" t="s">
        <v>150</v>
      </c>
      <c r="D8" s="57" t="s">
        <v>38</v>
      </c>
      <c r="E8" s="64" t="s">
        <v>151</v>
      </c>
      <c r="F8" s="49"/>
      <c r="G8" s="50"/>
      <c r="H8" s="50"/>
      <c r="I8" s="50"/>
      <c r="J8" s="50"/>
      <c r="K8" s="51"/>
      <c r="L8" s="51"/>
      <c r="M8" s="49"/>
      <c r="N8" s="51"/>
      <c r="O8" s="52"/>
    </row>
    <row r="9" spans="1:15" ht="15.95">
      <c r="A9" s="89"/>
      <c r="B9" s="82"/>
      <c r="C9" s="90"/>
      <c r="D9" s="57" t="s">
        <v>38</v>
      </c>
      <c r="E9" s="64" t="s">
        <v>152</v>
      </c>
      <c r="F9" s="49"/>
      <c r="G9" s="50"/>
      <c r="H9" s="50"/>
      <c r="I9" s="50"/>
      <c r="J9" s="50"/>
      <c r="K9" s="51"/>
      <c r="L9" s="51"/>
      <c r="M9" s="49"/>
      <c r="N9" s="51"/>
      <c r="O9" s="52"/>
    </row>
    <row r="10" spans="1:15" ht="15.95">
      <c r="A10" s="89"/>
      <c r="B10" s="82"/>
      <c r="C10" s="90"/>
      <c r="D10" s="57" t="s">
        <v>38</v>
      </c>
      <c r="E10" s="64" t="s">
        <v>153</v>
      </c>
      <c r="F10" s="49"/>
      <c r="G10" s="50"/>
      <c r="H10" s="50"/>
      <c r="I10" s="50"/>
      <c r="J10" s="50"/>
      <c r="K10" s="51"/>
      <c r="L10" s="51"/>
      <c r="M10" s="49"/>
      <c r="N10" s="51"/>
      <c r="O10" s="52"/>
    </row>
    <row r="11" spans="1:15" ht="42">
      <c r="A11" s="89"/>
      <c r="B11" s="82"/>
      <c r="C11" s="64" t="s">
        <v>154</v>
      </c>
      <c r="D11" s="28" t="s">
        <v>40</v>
      </c>
      <c r="E11" s="4"/>
      <c r="F11" s="49"/>
      <c r="G11" s="50"/>
      <c r="H11" s="50"/>
      <c r="I11" s="50"/>
      <c r="J11" s="50"/>
      <c r="K11" s="51"/>
      <c r="L11" s="51"/>
      <c r="M11" s="49"/>
      <c r="N11" s="51"/>
      <c r="O11" s="52"/>
    </row>
    <row r="12" spans="1:15" ht="15" customHeight="1">
      <c r="A12" s="89"/>
      <c r="B12" s="82"/>
      <c r="C12" s="90" t="s">
        <v>155</v>
      </c>
      <c r="D12" s="57" t="s">
        <v>38</v>
      </c>
      <c r="E12" s="64" t="s">
        <v>151</v>
      </c>
      <c r="F12" s="49"/>
      <c r="G12" s="50"/>
      <c r="H12" s="50"/>
      <c r="I12" s="50"/>
      <c r="J12" s="50"/>
      <c r="K12" s="51"/>
      <c r="L12" s="51"/>
      <c r="M12" s="49"/>
      <c r="N12" s="51"/>
      <c r="O12" s="52"/>
    </row>
    <row r="13" spans="1:15" ht="15.95">
      <c r="A13" s="89"/>
      <c r="B13" s="82"/>
      <c r="C13" s="90"/>
      <c r="D13" s="57" t="s">
        <v>38</v>
      </c>
      <c r="E13" s="64" t="s">
        <v>156</v>
      </c>
      <c r="F13" s="49"/>
      <c r="G13" s="50"/>
      <c r="H13" s="50"/>
      <c r="I13" s="50"/>
      <c r="J13" s="50"/>
      <c r="K13" s="51"/>
      <c r="L13" s="51"/>
      <c r="M13" s="49"/>
      <c r="N13" s="51"/>
      <c r="O13" s="52"/>
    </row>
    <row r="14" spans="1:15" ht="15.95">
      <c r="A14" s="89"/>
      <c r="B14" s="82"/>
      <c r="C14" s="90"/>
      <c r="D14" s="57" t="s">
        <v>38</v>
      </c>
      <c r="E14" s="64" t="s">
        <v>157</v>
      </c>
      <c r="F14" s="49"/>
      <c r="G14" s="50"/>
      <c r="H14" s="50"/>
      <c r="I14" s="50"/>
      <c r="J14" s="50"/>
      <c r="K14" s="51"/>
      <c r="L14" s="51"/>
      <c r="M14" s="49"/>
      <c r="N14" s="51"/>
      <c r="O14" s="52"/>
    </row>
    <row r="15" spans="1:15" ht="27.95">
      <c r="A15" s="89"/>
      <c r="B15" s="82"/>
      <c r="C15" s="90"/>
      <c r="D15" s="57" t="s">
        <v>38</v>
      </c>
      <c r="E15" s="64" t="s">
        <v>158</v>
      </c>
      <c r="F15" s="49"/>
      <c r="G15" s="50"/>
      <c r="H15" s="50"/>
      <c r="I15" s="50"/>
      <c r="J15" s="50"/>
      <c r="K15" s="51"/>
      <c r="L15" s="51"/>
      <c r="M15" s="49"/>
      <c r="N15" s="51"/>
      <c r="O15" s="52"/>
    </row>
    <row r="16" spans="1:15" ht="27.95">
      <c r="A16" s="89"/>
      <c r="B16" s="82"/>
      <c r="C16" s="90"/>
      <c r="D16" s="57" t="s">
        <v>38</v>
      </c>
      <c r="E16" s="64" t="s">
        <v>159</v>
      </c>
      <c r="F16" s="49"/>
      <c r="G16" s="50"/>
      <c r="H16" s="50"/>
      <c r="I16" s="50"/>
      <c r="J16" s="50"/>
      <c r="K16" s="51"/>
      <c r="L16" s="51"/>
      <c r="M16" s="49"/>
      <c r="N16" s="51"/>
      <c r="O16" s="52"/>
    </row>
    <row r="17" spans="1:15" ht="56.1">
      <c r="A17" s="89"/>
      <c r="B17" s="82"/>
      <c r="C17" s="64" t="s">
        <v>160</v>
      </c>
      <c r="D17" s="28" t="s">
        <v>40</v>
      </c>
      <c r="E17" s="4"/>
      <c r="F17" s="49"/>
      <c r="G17" s="50"/>
      <c r="H17" s="50"/>
      <c r="I17" s="50"/>
      <c r="J17" s="50"/>
      <c r="K17" s="51"/>
      <c r="L17" s="51"/>
      <c r="M17" s="49"/>
      <c r="N17" s="51"/>
      <c r="O17" s="52"/>
    </row>
    <row r="18" spans="1:15" ht="27.95">
      <c r="A18" s="89"/>
      <c r="B18" s="82"/>
      <c r="C18" s="90" t="s">
        <v>161</v>
      </c>
      <c r="D18" s="57" t="s">
        <v>38</v>
      </c>
      <c r="E18" s="64" t="s">
        <v>162</v>
      </c>
      <c r="F18" s="49"/>
      <c r="G18" s="50"/>
      <c r="H18" s="50"/>
      <c r="I18" s="50"/>
      <c r="J18" s="50"/>
      <c r="K18" s="51"/>
      <c r="L18" s="51"/>
      <c r="M18" s="49"/>
      <c r="N18" s="51"/>
      <c r="O18" s="52"/>
    </row>
    <row r="19" spans="1:15" ht="29.1" customHeight="1">
      <c r="A19" s="89"/>
      <c r="B19" s="82"/>
      <c r="C19" s="90"/>
      <c r="D19" s="57" t="s">
        <v>38</v>
      </c>
      <c r="E19" s="64" t="s">
        <v>163</v>
      </c>
      <c r="F19" s="49"/>
      <c r="G19" s="50"/>
      <c r="H19" s="50"/>
      <c r="I19" s="50"/>
      <c r="J19" s="50"/>
      <c r="K19" s="51"/>
      <c r="L19" s="51"/>
      <c r="M19" s="49"/>
      <c r="N19" s="51"/>
      <c r="O19" s="52"/>
    </row>
    <row r="20" spans="1:15" ht="27.95">
      <c r="A20" s="89"/>
      <c r="B20" s="82" t="s">
        <v>164</v>
      </c>
      <c r="C20" s="90" t="s">
        <v>165</v>
      </c>
      <c r="D20" s="57" t="s">
        <v>38</v>
      </c>
      <c r="E20" s="9" t="s">
        <v>166</v>
      </c>
      <c r="F20" s="49"/>
      <c r="G20" s="50"/>
      <c r="H20" s="50"/>
      <c r="I20" s="50"/>
      <c r="J20" s="50"/>
      <c r="K20" s="51"/>
      <c r="L20" s="51"/>
      <c r="M20" s="49"/>
      <c r="N20" s="51"/>
      <c r="O20" s="52"/>
    </row>
    <row r="21" spans="1:15" ht="29.1" customHeight="1">
      <c r="A21" s="89"/>
      <c r="B21" s="82"/>
      <c r="C21" s="90"/>
      <c r="D21" s="57" t="s">
        <v>38</v>
      </c>
      <c r="E21" s="9" t="s">
        <v>167</v>
      </c>
      <c r="F21" s="49"/>
      <c r="G21" s="50"/>
      <c r="H21" s="50"/>
      <c r="I21" s="50"/>
      <c r="J21" s="50"/>
      <c r="K21" s="51"/>
      <c r="L21" s="51"/>
      <c r="M21" s="49"/>
      <c r="N21" s="51"/>
      <c r="O21" s="52"/>
    </row>
    <row r="22" spans="1:15" ht="56.1">
      <c r="A22" s="89"/>
      <c r="B22" s="82"/>
      <c r="C22" s="64" t="s">
        <v>168</v>
      </c>
      <c r="D22" s="57" t="s">
        <v>38</v>
      </c>
      <c r="E22" s="9" t="s">
        <v>169</v>
      </c>
      <c r="F22" s="49"/>
      <c r="G22" s="50"/>
      <c r="H22" s="50"/>
      <c r="I22" s="50"/>
      <c r="J22" s="50"/>
      <c r="K22" s="51"/>
      <c r="L22" s="51"/>
      <c r="M22" s="49"/>
      <c r="N22" s="51"/>
      <c r="O22" s="52"/>
    </row>
    <row r="23" spans="1:15" ht="56.1">
      <c r="A23" s="89"/>
      <c r="B23" s="82"/>
      <c r="C23" s="64" t="s">
        <v>170</v>
      </c>
      <c r="D23" s="28" t="s">
        <v>40</v>
      </c>
      <c r="E23" s="4"/>
      <c r="F23" s="49"/>
      <c r="G23" s="50"/>
      <c r="H23" s="50"/>
      <c r="I23" s="50"/>
      <c r="J23" s="50"/>
      <c r="K23" s="51"/>
      <c r="L23" s="51"/>
      <c r="M23" s="49"/>
      <c r="N23" s="51"/>
      <c r="O23" s="52"/>
    </row>
    <row r="24" spans="1:15" ht="56.1">
      <c r="A24" s="89"/>
      <c r="B24" s="82"/>
      <c r="C24" s="64" t="s">
        <v>171</v>
      </c>
      <c r="D24" s="28" t="s">
        <v>40</v>
      </c>
      <c r="E24" s="4"/>
      <c r="F24" s="49"/>
      <c r="G24" s="50"/>
      <c r="H24" s="50"/>
      <c r="I24" s="50"/>
      <c r="J24" s="50"/>
      <c r="K24" s="51"/>
      <c r="L24" s="51"/>
      <c r="M24" s="49"/>
      <c r="N24" s="51"/>
      <c r="O24" s="52"/>
    </row>
    <row r="25" spans="1:15" ht="21.95" customHeight="1">
      <c r="A25" s="89"/>
      <c r="B25" s="82"/>
      <c r="C25" s="90" t="s">
        <v>172</v>
      </c>
      <c r="D25" s="57" t="s">
        <v>38</v>
      </c>
      <c r="E25" s="9" t="s">
        <v>173</v>
      </c>
      <c r="F25" s="49"/>
      <c r="G25" s="50"/>
      <c r="H25" s="50"/>
      <c r="I25" s="50"/>
      <c r="J25" s="50"/>
      <c r="K25" s="51"/>
      <c r="L25" s="51"/>
      <c r="M25" s="49"/>
      <c r="N25" s="51"/>
      <c r="O25" s="52"/>
    </row>
    <row r="26" spans="1:15" ht="24" customHeight="1">
      <c r="A26" s="89"/>
      <c r="B26" s="82"/>
      <c r="C26" s="90"/>
      <c r="D26" s="57" t="s">
        <v>38</v>
      </c>
      <c r="E26" s="9" t="s">
        <v>174</v>
      </c>
      <c r="F26" s="49"/>
      <c r="G26" s="50"/>
      <c r="H26" s="50"/>
      <c r="I26" s="50"/>
      <c r="J26" s="50"/>
      <c r="K26" s="51"/>
      <c r="L26" s="51"/>
      <c r="M26" s="49"/>
      <c r="N26" s="51"/>
      <c r="O26" s="52"/>
    </row>
    <row r="27" spans="1:15" ht="69.95">
      <c r="A27" s="89"/>
      <c r="B27" s="82"/>
      <c r="C27" s="64" t="s">
        <v>175</v>
      </c>
      <c r="D27" s="28" t="s">
        <v>40</v>
      </c>
      <c r="E27" s="4"/>
      <c r="F27" s="49"/>
      <c r="G27" s="50"/>
      <c r="H27" s="50"/>
      <c r="I27" s="50"/>
      <c r="J27" s="50"/>
      <c r="K27" s="51"/>
      <c r="L27" s="51"/>
      <c r="M27" s="49"/>
      <c r="N27" s="51"/>
      <c r="O27" s="52"/>
    </row>
    <row r="28" spans="1:15" ht="69.95">
      <c r="A28" s="89"/>
      <c r="B28" s="82"/>
      <c r="C28" s="64" t="s">
        <v>176</v>
      </c>
      <c r="D28" s="28" t="s">
        <v>40</v>
      </c>
      <c r="E28" s="4"/>
      <c r="F28" s="49"/>
      <c r="G28" s="50"/>
      <c r="H28" s="50"/>
      <c r="I28" s="50"/>
      <c r="J28" s="50"/>
      <c r="K28" s="51"/>
      <c r="L28" s="51"/>
      <c r="M28" s="49"/>
      <c r="N28" s="51"/>
      <c r="O28" s="52"/>
    </row>
    <row r="29" spans="1:15" ht="27.95" customHeight="1">
      <c r="A29" s="89"/>
      <c r="B29" s="82"/>
      <c r="C29" s="90" t="s">
        <v>177</v>
      </c>
      <c r="D29" s="57" t="s">
        <v>38</v>
      </c>
      <c r="E29" s="64" t="s">
        <v>178</v>
      </c>
      <c r="F29" s="49"/>
      <c r="G29" s="50"/>
      <c r="H29" s="50"/>
      <c r="I29" s="50"/>
      <c r="J29" s="50"/>
      <c r="K29" s="51"/>
      <c r="L29" s="51"/>
      <c r="M29" s="49"/>
      <c r="N29" s="51"/>
      <c r="O29" s="52"/>
    </row>
    <row r="30" spans="1:15" ht="15.95">
      <c r="A30" s="89"/>
      <c r="B30" s="82"/>
      <c r="C30" s="90"/>
      <c r="D30" s="57" t="s">
        <v>38</v>
      </c>
      <c r="E30" s="64" t="s">
        <v>179</v>
      </c>
      <c r="F30" s="49"/>
      <c r="G30" s="50"/>
      <c r="H30" s="50"/>
      <c r="I30" s="50"/>
      <c r="J30" s="50"/>
      <c r="K30" s="51"/>
      <c r="L30" s="51"/>
      <c r="M30" s="49"/>
      <c r="N30" s="51"/>
      <c r="O30" s="52"/>
    </row>
    <row r="31" spans="1:15" ht="42">
      <c r="A31" s="89"/>
      <c r="B31" s="82"/>
      <c r="C31" s="64" t="s">
        <v>180</v>
      </c>
      <c r="D31" s="57" t="s">
        <v>38</v>
      </c>
      <c r="E31" s="64" t="s">
        <v>181</v>
      </c>
      <c r="F31" s="49"/>
      <c r="G31" s="50"/>
      <c r="H31" s="50"/>
      <c r="I31" s="50"/>
      <c r="J31" s="50"/>
      <c r="K31" s="51"/>
      <c r="L31" s="51"/>
      <c r="M31" s="49"/>
      <c r="N31" s="51"/>
      <c r="O31" s="52"/>
    </row>
    <row r="32" spans="1:15" ht="14.45" customHeight="1">
      <c r="A32" s="89"/>
      <c r="B32" s="89" t="s">
        <v>182</v>
      </c>
      <c r="C32" s="90" t="s">
        <v>183</v>
      </c>
      <c r="D32" s="57" t="s">
        <v>38</v>
      </c>
      <c r="E32" s="64" t="s">
        <v>184</v>
      </c>
      <c r="F32" s="49"/>
      <c r="G32" s="50"/>
      <c r="H32" s="50"/>
      <c r="I32" s="50"/>
      <c r="J32" s="50"/>
      <c r="K32" s="51"/>
      <c r="L32" s="51"/>
      <c r="M32" s="49"/>
      <c r="N32" s="51"/>
      <c r="O32" s="52"/>
    </row>
    <row r="33" spans="1:15" ht="15.95">
      <c r="A33" s="89"/>
      <c r="B33" s="89"/>
      <c r="C33" s="90"/>
      <c r="D33" s="57" t="s">
        <v>38</v>
      </c>
      <c r="E33" s="64" t="s">
        <v>185</v>
      </c>
      <c r="F33" s="49"/>
      <c r="G33" s="50"/>
      <c r="H33" s="50"/>
      <c r="I33" s="50"/>
      <c r="J33" s="50"/>
      <c r="K33" s="51"/>
      <c r="L33" s="51"/>
      <c r="M33" s="49"/>
      <c r="N33" s="51"/>
      <c r="O33" s="52"/>
    </row>
    <row r="34" spans="1:15" ht="15.95">
      <c r="A34" s="89"/>
      <c r="B34" s="89"/>
      <c r="C34" s="90"/>
      <c r="D34" s="57" t="s">
        <v>38</v>
      </c>
      <c r="E34" s="64" t="s">
        <v>186</v>
      </c>
      <c r="F34" s="49"/>
      <c r="G34" s="50"/>
      <c r="H34" s="50"/>
      <c r="I34" s="50"/>
      <c r="J34" s="50"/>
      <c r="K34" s="51"/>
      <c r="L34" s="51"/>
      <c r="M34" s="49"/>
      <c r="N34" s="51"/>
      <c r="O34" s="52"/>
    </row>
    <row r="35" spans="1:15" ht="15.95">
      <c r="A35" s="89"/>
      <c r="B35" s="89"/>
      <c r="C35" s="90"/>
      <c r="D35" s="57" t="s">
        <v>38</v>
      </c>
      <c r="E35" s="64" t="s">
        <v>187</v>
      </c>
      <c r="F35" s="49"/>
      <c r="G35" s="50"/>
      <c r="H35" s="50"/>
      <c r="I35" s="50"/>
      <c r="J35" s="50"/>
      <c r="K35" s="51"/>
      <c r="L35" s="51"/>
      <c r="M35" s="49"/>
      <c r="N35" s="51"/>
      <c r="O35" s="52"/>
    </row>
    <row r="36" spans="1:15" ht="15.95">
      <c r="A36" s="89"/>
      <c r="B36" s="89"/>
      <c r="C36" s="90"/>
      <c r="D36" s="57" t="s">
        <v>38</v>
      </c>
      <c r="E36" s="64" t="s">
        <v>188</v>
      </c>
      <c r="F36" s="49"/>
      <c r="G36" s="50"/>
      <c r="H36" s="50"/>
      <c r="I36" s="50"/>
      <c r="J36" s="50"/>
      <c r="K36" s="51"/>
      <c r="L36" s="51"/>
      <c r="M36" s="49"/>
      <c r="N36" s="51"/>
      <c r="O36" s="52"/>
    </row>
    <row r="37" spans="1:15" ht="15" customHeight="1">
      <c r="A37" s="89"/>
      <c r="B37" s="89"/>
      <c r="C37" s="90" t="s">
        <v>189</v>
      </c>
      <c r="D37" s="57" t="s">
        <v>38</v>
      </c>
      <c r="E37" s="64" t="s">
        <v>190</v>
      </c>
      <c r="F37" s="49"/>
      <c r="G37" s="50"/>
      <c r="H37" s="50"/>
      <c r="I37" s="50"/>
      <c r="J37" s="50"/>
      <c r="K37" s="51"/>
      <c r="L37" s="51"/>
      <c r="M37" s="49"/>
      <c r="N37" s="51"/>
      <c r="O37" s="52"/>
    </row>
    <row r="38" spans="1:15" ht="15.95">
      <c r="A38" s="89"/>
      <c r="B38" s="89"/>
      <c r="C38" s="90"/>
      <c r="D38" s="57" t="s">
        <v>38</v>
      </c>
      <c r="E38" s="64" t="s">
        <v>191</v>
      </c>
      <c r="F38" s="49"/>
      <c r="G38" s="50"/>
      <c r="H38" s="50"/>
      <c r="I38" s="50"/>
      <c r="J38" s="50"/>
      <c r="K38" s="51"/>
      <c r="L38" s="51"/>
      <c r="M38" s="49"/>
      <c r="N38" s="51"/>
      <c r="O38" s="52"/>
    </row>
    <row r="39" spans="1:15" ht="15.95">
      <c r="A39" s="89"/>
      <c r="B39" s="89"/>
      <c r="C39" s="90"/>
      <c r="D39" s="57" t="s">
        <v>38</v>
      </c>
      <c r="E39" s="64" t="s">
        <v>192</v>
      </c>
      <c r="F39" s="49"/>
      <c r="G39" s="50"/>
      <c r="H39" s="50"/>
      <c r="I39" s="50"/>
      <c r="J39" s="50"/>
      <c r="K39" s="51"/>
      <c r="L39" s="51"/>
      <c r="M39" s="49"/>
      <c r="N39" s="51"/>
      <c r="O39" s="52"/>
    </row>
    <row r="40" spans="1:15" ht="15" customHeight="1">
      <c r="A40" s="89"/>
      <c r="B40" s="89"/>
      <c r="C40" s="90" t="s">
        <v>193</v>
      </c>
      <c r="D40" s="57" t="s">
        <v>38</v>
      </c>
      <c r="E40" s="64" t="s">
        <v>194</v>
      </c>
      <c r="F40" s="49"/>
      <c r="G40" s="50"/>
      <c r="H40" s="50"/>
      <c r="I40" s="50"/>
      <c r="J40" s="50"/>
      <c r="K40" s="51"/>
      <c r="L40" s="51"/>
      <c r="M40" s="49"/>
      <c r="N40" s="51"/>
      <c r="O40" s="52"/>
    </row>
    <row r="41" spans="1:15" ht="15.95">
      <c r="A41" s="89"/>
      <c r="B41" s="89"/>
      <c r="C41" s="90"/>
      <c r="D41" s="57" t="s">
        <v>38</v>
      </c>
      <c r="E41" s="64" t="s">
        <v>195</v>
      </c>
      <c r="F41" s="49"/>
      <c r="G41" s="50"/>
      <c r="H41" s="50"/>
      <c r="I41" s="50"/>
      <c r="J41" s="50"/>
      <c r="K41" s="51"/>
      <c r="L41" s="51"/>
      <c r="M41" s="49"/>
      <c r="N41" s="51"/>
      <c r="O41" s="52"/>
    </row>
    <row r="42" spans="1:15" ht="27.95">
      <c r="A42" s="89"/>
      <c r="B42" s="89"/>
      <c r="C42" s="90"/>
      <c r="D42" s="57" t="s">
        <v>38</v>
      </c>
      <c r="E42" s="64" t="s">
        <v>196</v>
      </c>
      <c r="F42" s="49"/>
      <c r="G42" s="50"/>
      <c r="H42" s="50"/>
      <c r="I42" s="50"/>
      <c r="J42" s="50"/>
      <c r="K42" s="51"/>
      <c r="L42" s="51"/>
      <c r="M42" s="49"/>
      <c r="N42" s="51"/>
      <c r="O42" s="52"/>
    </row>
    <row r="43" spans="1:15" ht="27.95">
      <c r="A43" s="89"/>
      <c r="B43" s="89"/>
      <c r="C43" s="90" t="s">
        <v>197</v>
      </c>
      <c r="D43" s="57" t="s">
        <v>38</v>
      </c>
      <c r="E43" s="9" t="s">
        <v>198</v>
      </c>
      <c r="F43" s="49"/>
      <c r="G43" s="50"/>
      <c r="H43" s="50"/>
      <c r="I43" s="50"/>
      <c r="J43" s="50"/>
      <c r="K43" s="51"/>
      <c r="L43" s="51"/>
      <c r="M43" s="49"/>
      <c r="N43" s="51"/>
      <c r="O43" s="52"/>
    </row>
    <row r="44" spans="1:15" ht="30" customHeight="1">
      <c r="A44" s="89"/>
      <c r="B44" s="89"/>
      <c r="C44" s="90"/>
      <c r="D44" s="57" t="s">
        <v>38</v>
      </c>
      <c r="E44" s="9" t="s">
        <v>199</v>
      </c>
      <c r="F44" s="49"/>
      <c r="G44" s="50"/>
      <c r="H44" s="50"/>
      <c r="I44" s="50"/>
      <c r="J44" s="50"/>
      <c r="K44" s="51"/>
      <c r="L44" s="51"/>
      <c r="M44" s="49"/>
      <c r="N44" s="51"/>
      <c r="O44" s="52"/>
    </row>
    <row r="45" spans="1:15" ht="30" customHeight="1">
      <c r="A45" s="89"/>
      <c r="B45" s="89"/>
      <c r="C45" s="90"/>
      <c r="D45" s="57" t="s">
        <v>38</v>
      </c>
      <c r="E45" s="9" t="s">
        <v>200</v>
      </c>
      <c r="F45" s="49"/>
      <c r="G45" s="50"/>
      <c r="H45" s="50"/>
      <c r="I45" s="50"/>
      <c r="J45" s="50"/>
      <c r="K45" s="51"/>
      <c r="L45" s="51"/>
      <c r="M45" s="49"/>
      <c r="N45" s="51"/>
      <c r="O45" s="52"/>
    </row>
    <row r="46" spans="1:15" ht="30" customHeight="1">
      <c r="A46" s="89"/>
      <c r="B46" s="89"/>
      <c r="C46" s="90"/>
      <c r="D46" s="57" t="s">
        <v>38</v>
      </c>
      <c r="E46" s="9" t="s">
        <v>201</v>
      </c>
      <c r="F46" s="49"/>
      <c r="G46" s="50"/>
      <c r="H46" s="50"/>
      <c r="I46" s="50"/>
      <c r="J46" s="50"/>
      <c r="K46" s="51"/>
      <c r="L46" s="51"/>
      <c r="M46" s="49"/>
      <c r="N46" s="51"/>
      <c r="O46" s="52"/>
    </row>
    <row r="47" spans="1:15" ht="30" customHeight="1">
      <c r="A47" s="89"/>
      <c r="B47" s="89"/>
      <c r="C47" s="90"/>
      <c r="D47" s="57" t="s">
        <v>38</v>
      </c>
      <c r="E47" s="9" t="s">
        <v>202</v>
      </c>
      <c r="F47" s="49"/>
      <c r="G47" s="50"/>
      <c r="H47" s="50"/>
      <c r="I47" s="50"/>
      <c r="J47" s="50"/>
      <c r="K47" s="51"/>
      <c r="L47" s="51"/>
      <c r="M47" s="49"/>
      <c r="N47" s="51"/>
      <c r="O47" s="52"/>
    </row>
    <row r="48" spans="1:15" ht="33" customHeight="1">
      <c r="A48" s="89"/>
      <c r="B48" s="89"/>
      <c r="C48" s="90" t="s">
        <v>203</v>
      </c>
      <c r="D48" s="57" t="s">
        <v>38</v>
      </c>
      <c r="E48" s="9" t="s">
        <v>204</v>
      </c>
      <c r="F48" s="49"/>
      <c r="G48" s="50"/>
      <c r="H48" s="50"/>
      <c r="I48" s="50"/>
      <c r="J48" s="50"/>
      <c r="K48" s="51"/>
      <c r="L48" s="51"/>
      <c r="M48" s="49"/>
      <c r="N48" s="51"/>
      <c r="O48" s="52"/>
    </row>
    <row r="49" spans="1:15" ht="33" customHeight="1">
      <c r="A49" s="89"/>
      <c r="B49" s="89"/>
      <c r="C49" s="90"/>
      <c r="D49" s="57" t="s">
        <v>38</v>
      </c>
      <c r="E49" s="9" t="s">
        <v>205</v>
      </c>
      <c r="F49" s="49"/>
      <c r="G49" s="50"/>
      <c r="H49" s="50"/>
      <c r="I49" s="50"/>
      <c r="J49" s="50"/>
      <c r="K49" s="51"/>
      <c r="L49" s="51"/>
      <c r="M49" s="49"/>
      <c r="N49" s="51"/>
      <c r="O49" s="52"/>
    </row>
    <row r="50" spans="1:15" ht="48">
      <c r="A50" s="89"/>
      <c r="B50" s="89"/>
      <c r="C50" s="90" t="s">
        <v>206</v>
      </c>
      <c r="D50" s="57" t="s">
        <v>38</v>
      </c>
      <c r="E50" s="4" t="s">
        <v>207</v>
      </c>
      <c r="F50" s="49"/>
      <c r="G50" s="50"/>
      <c r="H50" s="50"/>
      <c r="I50" s="50"/>
      <c r="J50" s="50"/>
      <c r="K50" s="51"/>
      <c r="L50" s="51"/>
      <c r="M50" s="49"/>
      <c r="N50" s="51"/>
      <c r="O50" s="52"/>
    </row>
    <row r="51" spans="1:15" ht="27.95">
      <c r="A51" s="89"/>
      <c r="B51" s="89"/>
      <c r="C51" s="90"/>
      <c r="D51" s="57" t="s">
        <v>38</v>
      </c>
      <c r="E51" s="9" t="s">
        <v>208</v>
      </c>
      <c r="F51" s="49"/>
      <c r="G51" s="50"/>
      <c r="H51" s="50"/>
      <c r="I51" s="50"/>
      <c r="J51" s="50"/>
      <c r="K51" s="51"/>
      <c r="L51" s="51"/>
      <c r="M51" s="49"/>
      <c r="N51" s="51"/>
      <c r="O51" s="52"/>
    </row>
    <row r="52" spans="1:15" ht="15.95">
      <c r="A52" s="89"/>
      <c r="B52" s="89"/>
      <c r="C52" s="90"/>
      <c r="D52" s="57" t="s">
        <v>38</v>
      </c>
      <c r="E52" s="9" t="s">
        <v>209</v>
      </c>
      <c r="F52" s="49"/>
      <c r="G52" s="50"/>
      <c r="H52" s="50"/>
      <c r="I52" s="50"/>
      <c r="J52" s="50"/>
      <c r="K52" s="51"/>
      <c r="L52" s="51"/>
      <c r="M52" s="49"/>
      <c r="N52" s="51"/>
      <c r="O52" s="52"/>
    </row>
    <row r="53" spans="1:15" ht="15.95">
      <c r="A53" s="89"/>
      <c r="B53" s="89"/>
      <c r="C53" s="90"/>
      <c r="D53" s="57" t="s">
        <v>38</v>
      </c>
      <c r="E53" s="9" t="s">
        <v>210</v>
      </c>
      <c r="F53" s="49"/>
      <c r="G53" s="50"/>
      <c r="H53" s="50"/>
      <c r="I53" s="50"/>
      <c r="J53" s="50"/>
      <c r="K53" s="51"/>
      <c r="L53" s="51"/>
      <c r="M53" s="49"/>
      <c r="N53" s="51"/>
      <c r="O53" s="52"/>
    </row>
    <row r="54" spans="1:15" ht="15" customHeight="1">
      <c r="A54" s="89"/>
      <c r="B54" s="89"/>
      <c r="C54" s="90" t="s">
        <v>211</v>
      </c>
      <c r="D54" s="57" t="s">
        <v>38</v>
      </c>
      <c r="E54" s="9" t="s">
        <v>210</v>
      </c>
      <c r="F54" s="49"/>
      <c r="G54" s="50"/>
      <c r="H54" s="50"/>
      <c r="I54" s="50"/>
      <c r="J54" s="50"/>
      <c r="K54" s="51"/>
      <c r="L54" s="51"/>
      <c r="M54" s="49"/>
      <c r="N54" s="51"/>
      <c r="O54" s="52"/>
    </row>
    <row r="55" spans="1:15" ht="27.95">
      <c r="A55" s="89"/>
      <c r="B55" s="89"/>
      <c r="C55" s="90"/>
      <c r="D55" s="57" t="s">
        <v>38</v>
      </c>
      <c r="E55" s="9" t="s">
        <v>212</v>
      </c>
      <c r="F55" s="49"/>
      <c r="G55" s="50"/>
      <c r="H55" s="50"/>
      <c r="I55" s="50"/>
      <c r="J55" s="50"/>
      <c r="K55" s="51"/>
      <c r="L55" s="51"/>
      <c r="M55" s="49"/>
      <c r="N55" s="51"/>
      <c r="O55" s="52"/>
    </row>
    <row r="56" spans="1:15" ht="27.95">
      <c r="A56" s="89"/>
      <c r="B56" s="89"/>
      <c r="C56" s="90"/>
      <c r="D56" s="57" t="s">
        <v>38</v>
      </c>
      <c r="E56" s="9" t="s">
        <v>213</v>
      </c>
      <c r="F56" s="49"/>
      <c r="G56" s="50"/>
      <c r="H56" s="50"/>
      <c r="I56" s="50"/>
      <c r="J56" s="50"/>
      <c r="K56" s="51"/>
      <c r="L56" s="51"/>
      <c r="M56" s="49"/>
      <c r="N56" s="51"/>
      <c r="O56" s="52"/>
    </row>
    <row r="57" spans="1:15" ht="15" customHeight="1">
      <c r="A57" s="89"/>
      <c r="B57" s="89"/>
      <c r="C57" s="90" t="s">
        <v>214</v>
      </c>
      <c r="D57" s="57" t="s">
        <v>38</v>
      </c>
      <c r="E57" s="9" t="s">
        <v>215</v>
      </c>
      <c r="F57" s="49"/>
      <c r="G57" s="50"/>
      <c r="H57" s="50"/>
      <c r="I57" s="50"/>
      <c r="J57" s="50"/>
      <c r="K57" s="51"/>
      <c r="L57" s="51"/>
      <c r="M57" s="49"/>
      <c r="N57" s="51"/>
      <c r="O57" s="52"/>
    </row>
    <row r="58" spans="1:15" ht="27.95">
      <c r="A58" s="89"/>
      <c r="B58" s="89"/>
      <c r="C58" s="90"/>
      <c r="D58" s="57" t="s">
        <v>38</v>
      </c>
      <c r="E58" s="9" t="s">
        <v>216</v>
      </c>
      <c r="F58" s="49"/>
      <c r="G58" s="50"/>
      <c r="H58" s="50"/>
      <c r="I58" s="50"/>
      <c r="J58" s="50"/>
      <c r="K58" s="51"/>
      <c r="L58" s="51"/>
      <c r="M58" s="49"/>
      <c r="N58" s="51"/>
      <c r="O58" s="52"/>
    </row>
    <row r="59" spans="1:15" ht="15.95">
      <c r="A59" s="89"/>
      <c r="B59" s="89"/>
      <c r="C59" s="90"/>
      <c r="D59" s="57" t="s">
        <v>38</v>
      </c>
      <c r="E59" s="9" t="s">
        <v>217</v>
      </c>
      <c r="F59" s="49"/>
      <c r="G59" s="50"/>
      <c r="H59" s="50"/>
      <c r="I59" s="50"/>
      <c r="J59" s="50"/>
      <c r="K59" s="51"/>
      <c r="L59" s="51"/>
      <c r="M59" s="49"/>
      <c r="N59" s="51"/>
      <c r="O59" s="52"/>
    </row>
    <row r="60" spans="1:15" ht="15.95">
      <c r="A60" s="89"/>
      <c r="B60" s="89"/>
      <c r="C60" s="90"/>
      <c r="D60" s="57" t="s">
        <v>38</v>
      </c>
      <c r="E60" s="9" t="s">
        <v>218</v>
      </c>
      <c r="F60" s="49"/>
      <c r="G60" s="50"/>
      <c r="H60" s="50"/>
      <c r="I60" s="50"/>
      <c r="J60" s="50"/>
      <c r="K60" s="51"/>
      <c r="L60" s="51"/>
      <c r="M60" s="49"/>
      <c r="N60" s="51"/>
      <c r="O60" s="52"/>
    </row>
    <row r="61" spans="1:15" ht="15.95">
      <c r="A61" s="89"/>
      <c r="B61" s="89"/>
      <c r="C61" s="90"/>
      <c r="D61" s="57" t="s">
        <v>38</v>
      </c>
      <c r="E61" s="9" t="s">
        <v>219</v>
      </c>
      <c r="F61" s="49"/>
      <c r="G61" s="50"/>
      <c r="H61" s="50"/>
      <c r="I61" s="50"/>
      <c r="J61" s="50"/>
      <c r="K61" s="51"/>
      <c r="L61" s="51"/>
      <c r="M61" s="49"/>
      <c r="N61" s="51"/>
      <c r="O61" s="52"/>
    </row>
    <row r="62" spans="1:15" ht="15.95">
      <c r="A62" s="89"/>
      <c r="B62" s="89"/>
      <c r="C62" s="90"/>
      <c r="D62" s="57" t="s">
        <v>38</v>
      </c>
      <c r="E62" s="9" t="s">
        <v>220</v>
      </c>
      <c r="F62" s="49"/>
      <c r="G62" s="50"/>
      <c r="H62" s="50"/>
      <c r="I62" s="50"/>
      <c r="J62" s="50"/>
      <c r="K62" s="51"/>
      <c r="L62" s="51"/>
      <c r="M62" s="49"/>
      <c r="N62" s="51"/>
      <c r="O62" s="52"/>
    </row>
    <row r="63" spans="1:15" ht="42">
      <c r="A63" s="89"/>
      <c r="B63" s="89" t="s">
        <v>221</v>
      </c>
      <c r="C63" s="64" t="s">
        <v>222</v>
      </c>
      <c r="D63" s="28" t="s">
        <v>40</v>
      </c>
      <c r="E63" s="4"/>
      <c r="F63" s="49"/>
      <c r="G63" s="50"/>
      <c r="H63" s="50"/>
      <c r="I63" s="50"/>
      <c r="J63" s="50"/>
      <c r="K63" s="51"/>
      <c r="L63" s="51"/>
      <c r="M63" s="49"/>
      <c r="N63" s="51"/>
      <c r="O63" s="52"/>
    </row>
    <row r="64" spans="1:15" ht="56.1">
      <c r="A64" s="89"/>
      <c r="B64" s="89"/>
      <c r="C64" s="64" t="s">
        <v>223</v>
      </c>
      <c r="D64" s="28" t="s">
        <v>40</v>
      </c>
      <c r="E64" s="4"/>
      <c r="F64" s="49"/>
      <c r="G64" s="50"/>
      <c r="H64" s="50"/>
      <c r="I64" s="50"/>
      <c r="J64" s="50"/>
      <c r="K64" s="51"/>
      <c r="L64" s="51"/>
      <c r="M64" s="49"/>
      <c r="N64" s="51"/>
      <c r="O64" s="52"/>
    </row>
    <row r="65" spans="1:15" ht="42">
      <c r="A65" s="89"/>
      <c r="B65" s="89"/>
      <c r="C65" s="64" t="s">
        <v>224</v>
      </c>
      <c r="D65" s="28" t="s">
        <v>40</v>
      </c>
      <c r="E65" s="4"/>
      <c r="F65" s="49"/>
      <c r="G65" s="50"/>
      <c r="H65" s="50"/>
      <c r="I65" s="50"/>
      <c r="J65" s="50"/>
      <c r="K65" s="51"/>
      <c r="L65" s="51"/>
      <c r="M65" s="49"/>
      <c r="N65" s="51"/>
      <c r="O65" s="52"/>
    </row>
    <row r="66" spans="1:15" ht="56.1">
      <c r="A66" s="89"/>
      <c r="B66" s="89"/>
      <c r="C66" s="64" t="s">
        <v>225</v>
      </c>
      <c r="D66" s="28" t="s">
        <v>40</v>
      </c>
      <c r="E66" s="4"/>
      <c r="F66" s="49"/>
      <c r="G66" s="50"/>
      <c r="H66" s="50"/>
      <c r="I66" s="50"/>
      <c r="J66" s="50"/>
      <c r="K66" s="51"/>
      <c r="L66" s="51"/>
      <c r="M66" s="49"/>
      <c r="N66" s="51"/>
      <c r="O66" s="52"/>
    </row>
    <row r="67" spans="1:15" ht="56.1">
      <c r="A67" s="89"/>
      <c r="B67" s="89" t="s">
        <v>226</v>
      </c>
      <c r="C67" s="64" t="s">
        <v>227</v>
      </c>
      <c r="D67" s="28" t="s">
        <v>40</v>
      </c>
      <c r="E67" s="4"/>
      <c r="F67" s="49"/>
      <c r="G67" s="50"/>
      <c r="H67" s="50"/>
      <c r="I67" s="50"/>
      <c r="J67" s="50"/>
      <c r="K67" s="51"/>
      <c r="L67" s="51"/>
      <c r="M67" s="49"/>
      <c r="N67" s="51"/>
      <c r="O67" s="52"/>
    </row>
    <row r="68" spans="1:15" ht="56.1">
      <c r="A68" s="89"/>
      <c r="B68" s="89"/>
      <c r="C68" s="64" t="s">
        <v>228</v>
      </c>
      <c r="D68" s="28" t="s">
        <v>40</v>
      </c>
      <c r="E68" s="4"/>
      <c r="F68" s="49"/>
      <c r="G68" s="50"/>
      <c r="H68" s="50"/>
      <c r="I68" s="50"/>
      <c r="J68" s="50"/>
      <c r="K68" s="51"/>
      <c r="L68" s="51"/>
      <c r="M68" s="49"/>
      <c r="N68" s="51"/>
      <c r="O68" s="52"/>
    </row>
    <row r="69" spans="1:15" ht="56.1">
      <c r="A69" s="89"/>
      <c r="B69" s="89"/>
      <c r="C69" s="64" t="s">
        <v>229</v>
      </c>
      <c r="D69" s="28" t="s">
        <v>40</v>
      </c>
      <c r="E69" s="4"/>
      <c r="F69" s="49"/>
      <c r="G69" s="50"/>
      <c r="H69" s="50"/>
      <c r="I69" s="50"/>
      <c r="J69" s="50"/>
      <c r="K69" s="51"/>
      <c r="L69" s="51"/>
      <c r="M69" s="49"/>
      <c r="N69" s="51"/>
      <c r="O69" s="52"/>
    </row>
    <row r="70" spans="1:15" ht="56.1">
      <c r="A70" s="89"/>
      <c r="B70" s="89"/>
      <c r="C70" s="64" t="s">
        <v>230</v>
      </c>
      <c r="D70" s="28" t="s">
        <v>40</v>
      </c>
      <c r="E70" s="4"/>
      <c r="F70" s="49"/>
      <c r="G70" s="50"/>
      <c r="H70" s="50"/>
      <c r="I70" s="50"/>
      <c r="J70" s="50"/>
      <c r="K70" s="51"/>
      <c r="L70" s="51"/>
      <c r="M70" s="49"/>
      <c r="N70" s="51"/>
      <c r="O70" s="52"/>
    </row>
    <row r="71" spans="1:15" ht="69.95">
      <c r="A71" s="89"/>
      <c r="B71" s="89" t="s">
        <v>231</v>
      </c>
      <c r="C71" s="64" t="s">
        <v>232</v>
      </c>
      <c r="D71" s="28" t="s">
        <v>40</v>
      </c>
      <c r="E71" s="4"/>
      <c r="F71" s="49"/>
      <c r="G71" s="50"/>
      <c r="H71" s="50"/>
      <c r="I71" s="50"/>
      <c r="J71" s="50"/>
      <c r="K71" s="51"/>
      <c r="L71" s="51"/>
      <c r="M71" s="49"/>
      <c r="N71" s="51"/>
      <c r="O71" s="52"/>
    </row>
    <row r="72" spans="1:15" ht="69.95">
      <c r="A72" s="89"/>
      <c r="B72" s="89"/>
      <c r="C72" s="64" t="s">
        <v>233</v>
      </c>
      <c r="D72" s="28" t="s">
        <v>40</v>
      </c>
      <c r="E72" s="4"/>
      <c r="F72" s="49"/>
      <c r="G72" s="50"/>
      <c r="H72" s="50"/>
      <c r="I72" s="50"/>
      <c r="J72" s="50"/>
      <c r="K72" s="51"/>
      <c r="L72" s="51"/>
      <c r="M72" s="49"/>
      <c r="N72" s="51"/>
      <c r="O72" s="52"/>
    </row>
    <row r="73" spans="1:15" ht="42">
      <c r="A73" s="89"/>
      <c r="B73" s="89" t="s">
        <v>234</v>
      </c>
      <c r="C73" s="64" t="s">
        <v>235</v>
      </c>
      <c r="D73" s="28" t="s">
        <v>40</v>
      </c>
      <c r="E73" s="4"/>
      <c r="F73" s="49"/>
      <c r="G73" s="50"/>
      <c r="H73" s="50"/>
      <c r="I73" s="50"/>
      <c r="J73" s="50"/>
      <c r="K73" s="51"/>
      <c r="L73" s="51"/>
      <c r="M73" s="49"/>
      <c r="N73" s="51"/>
      <c r="O73" s="52"/>
    </row>
    <row r="74" spans="1:15" ht="42">
      <c r="A74" s="89"/>
      <c r="B74" s="89"/>
      <c r="C74" s="64" t="s">
        <v>236</v>
      </c>
      <c r="D74" s="28" t="s">
        <v>40</v>
      </c>
      <c r="E74" s="4"/>
      <c r="F74" s="49"/>
      <c r="G74" s="50"/>
      <c r="H74" s="50"/>
      <c r="I74" s="50"/>
      <c r="J74" s="50"/>
      <c r="K74" s="51"/>
      <c r="L74" s="51"/>
      <c r="M74" s="49"/>
      <c r="N74" s="51"/>
      <c r="O74" s="52"/>
    </row>
    <row r="75" spans="1:15" ht="42">
      <c r="A75" s="89"/>
      <c r="B75" s="89"/>
      <c r="C75" s="64" t="s">
        <v>237</v>
      </c>
      <c r="D75" s="28" t="s">
        <v>40</v>
      </c>
      <c r="E75" s="4"/>
      <c r="F75" s="49"/>
      <c r="G75" s="50"/>
      <c r="H75" s="50"/>
      <c r="I75" s="50"/>
      <c r="J75" s="50"/>
      <c r="K75" s="51"/>
      <c r="L75" s="51"/>
      <c r="M75" s="49"/>
      <c r="N75" s="51"/>
      <c r="O75" s="52"/>
    </row>
    <row r="76" spans="1:15" ht="42">
      <c r="A76" s="89"/>
      <c r="B76" s="89"/>
      <c r="C76" s="64" t="s">
        <v>238</v>
      </c>
      <c r="D76" s="28" t="s">
        <v>40</v>
      </c>
      <c r="E76" s="4"/>
      <c r="F76" s="49"/>
      <c r="G76" s="50"/>
      <c r="H76" s="50"/>
      <c r="I76" s="50"/>
      <c r="J76" s="50"/>
      <c r="K76" s="51"/>
      <c r="L76" s="51"/>
      <c r="M76" s="49"/>
      <c r="N76" s="51"/>
      <c r="O76" s="52"/>
    </row>
    <row r="77" spans="1:15" ht="29.1" customHeight="1">
      <c r="A77" s="89"/>
      <c r="B77" s="89" t="s">
        <v>239</v>
      </c>
      <c r="C77" s="90" t="s">
        <v>240</v>
      </c>
      <c r="D77" s="57" t="s">
        <v>38</v>
      </c>
      <c r="E77" s="64" t="s">
        <v>241</v>
      </c>
      <c r="F77" s="49"/>
      <c r="G77" s="50"/>
      <c r="H77" s="50"/>
      <c r="I77" s="50"/>
      <c r="J77" s="50"/>
      <c r="K77" s="51"/>
      <c r="L77" s="51"/>
      <c r="M77" s="49"/>
      <c r="N77" s="51"/>
      <c r="O77" s="52"/>
    </row>
    <row r="78" spans="1:15" ht="29.1" customHeight="1">
      <c r="A78" s="89"/>
      <c r="B78" s="89"/>
      <c r="C78" s="90"/>
      <c r="D78" s="57" t="s">
        <v>38</v>
      </c>
      <c r="E78" s="64" t="s">
        <v>242</v>
      </c>
      <c r="F78" s="49"/>
      <c r="G78" s="50"/>
      <c r="H78" s="50"/>
      <c r="I78" s="50"/>
      <c r="J78" s="50"/>
      <c r="K78" s="51"/>
      <c r="L78" s="51"/>
      <c r="M78" s="49"/>
      <c r="N78" s="51"/>
      <c r="O78" s="52"/>
    </row>
    <row r="79" spans="1:15" ht="29.1" customHeight="1">
      <c r="A79" s="89"/>
      <c r="B79" s="89"/>
      <c r="C79" s="90"/>
      <c r="D79" s="57" t="s">
        <v>38</v>
      </c>
      <c r="E79" s="64" t="s">
        <v>243</v>
      </c>
      <c r="F79" s="49"/>
      <c r="G79" s="50"/>
      <c r="H79" s="50"/>
      <c r="I79" s="50"/>
      <c r="J79" s="50"/>
      <c r="K79" s="51"/>
      <c r="L79" s="51"/>
      <c r="M79" s="49"/>
      <c r="N79" s="51"/>
      <c r="O79" s="52"/>
    </row>
    <row r="80" spans="1:15" ht="29.1" customHeight="1">
      <c r="A80" s="89"/>
      <c r="B80" s="89"/>
      <c r="C80" s="90" t="s">
        <v>244</v>
      </c>
      <c r="D80" s="57" t="s">
        <v>38</v>
      </c>
      <c r="E80" s="64" t="s">
        <v>245</v>
      </c>
      <c r="F80" s="49"/>
      <c r="G80" s="50"/>
      <c r="H80" s="50"/>
      <c r="I80" s="50"/>
      <c r="J80" s="50"/>
      <c r="K80" s="51"/>
      <c r="L80" s="51"/>
      <c r="M80" s="49"/>
      <c r="N80" s="51"/>
      <c r="O80" s="52"/>
    </row>
    <row r="81" spans="1:15" ht="29.1" customHeight="1">
      <c r="A81" s="89"/>
      <c r="B81" s="89"/>
      <c r="C81" s="90"/>
      <c r="D81" s="57" t="s">
        <v>38</v>
      </c>
      <c r="E81" s="64" t="s">
        <v>246</v>
      </c>
      <c r="F81" s="49"/>
      <c r="G81" s="50"/>
      <c r="H81" s="50"/>
      <c r="I81" s="50"/>
      <c r="J81" s="50"/>
      <c r="K81" s="51"/>
      <c r="L81" s="51"/>
      <c r="M81" s="49"/>
      <c r="N81" s="51"/>
      <c r="O81" s="52"/>
    </row>
    <row r="82" spans="1:15" ht="29.1" customHeight="1">
      <c r="A82" s="89"/>
      <c r="B82" s="89"/>
      <c r="C82" s="90" t="s">
        <v>247</v>
      </c>
      <c r="D82" s="57" t="s">
        <v>38</v>
      </c>
      <c r="E82" s="64" t="s">
        <v>248</v>
      </c>
      <c r="F82" s="49"/>
      <c r="G82" s="50"/>
      <c r="H82" s="50"/>
      <c r="I82" s="50"/>
      <c r="J82" s="50"/>
      <c r="K82" s="51"/>
      <c r="L82" s="51"/>
      <c r="M82" s="49"/>
      <c r="N82" s="51"/>
      <c r="O82" s="52"/>
    </row>
    <row r="83" spans="1:15" ht="29.1" customHeight="1">
      <c r="A83" s="89"/>
      <c r="B83" s="89"/>
      <c r="C83" s="90"/>
      <c r="D83" s="57" t="s">
        <v>38</v>
      </c>
      <c r="E83" s="64" t="s">
        <v>243</v>
      </c>
      <c r="F83" s="49"/>
      <c r="G83" s="50"/>
      <c r="H83" s="50"/>
      <c r="I83" s="50"/>
      <c r="J83" s="50"/>
      <c r="K83" s="51"/>
      <c r="L83" s="51"/>
      <c r="M83" s="49"/>
      <c r="N83" s="51"/>
      <c r="O83" s="52"/>
    </row>
    <row r="84" spans="1:15" ht="29.1" customHeight="1">
      <c r="A84" s="89"/>
      <c r="B84" s="89"/>
      <c r="C84" s="90"/>
      <c r="D84" s="57" t="s">
        <v>38</v>
      </c>
      <c r="E84" s="64" t="s">
        <v>246</v>
      </c>
      <c r="F84" s="49"/>
      <c r="G84" s="50"/>
      <c r="H84" s="50"/>
      <c r="I84" s="50"/>
      <c r="J84" s="50"/>
      <c r="K84" s="51"/>
      <c r="L84" s="51"/>
      <c r="M84" s="49"/>
      <c r="N84" s="51"/>
      <c r="O84" s="52"/>
    </row>
    <row r="85" spans="1:15" ht="60.95" customHeight="1">
      <c r="A85" s="89"/>
      <c r="B85" s="89"/>
      <c r="C85" s="64" t="s">
        <v>249</v>
      </c>
      <c r="D85" s="28" t="s">
        <v>40</v>
      </c>
      <c r="E85" s="4"/>
      <c r="F85" s="49"/>
      <c r="G85" s="50"/>
      <c r="H85" s="50"/>
      <c r="I85" s="50"/>
      <c r="J85" s="50"/>
      <c r="K85" s="51"/>
      <c r="L85" s="51"/>
      <c r="M85" s="49"/>
      <c r="N85" s="51"/>
      <c r="O85" s="52"/>
    </row>
    <row r="86" spans="1:15" ht="27.95" customHeight="1">
      <c r="A86" s="89"/>
      <c r="B86" s="89" t="s">
        <v>250</v>
      </c>
      <c r="C86" s="90" t="s">
        <v>251</v>
      </c>
      <c r="D86" s="57" t="s">
        <v>38</v>
      </c>
      <c r="E86" s="9" t="s">
        <v>252</v>
      </c>
      <c r="F86" s="49"/>
      <c r="G86" s="50"/>
      <c r="H86" s="50"/>
      <c r="I86" s="50"/>
      <c r="J86" s="50"/>
      <c r="K86" s="51"/>
      <c r="L86" s="51"/>
      <c r="M86" s="49"/>
      <c r="N86" s="51"/>
      <c r="O86" s="52"/>
    </row>
    <row r="87" spans="1:15" ht="27.95" customHeight="1">
      <c r="A87" s="89"/>
      <c r="B87" s="89"/>
      <c r="C87" s="90"/>
      <c r="D87" s="57" t="s">
        <v>38</v>
      </c>
      <c r="E87" s="9" t="s">
        <v>253</v>
      </c>
      <c r="F87" s="49"/>
      <c r="G87" s="50"/>
      <c r="H87" s="50"/>
      <c r="I87" s="50"/>
      <c r="J87" s="50"/>
      <c r="K87" s="51"/>
      <c r="L87" s="51"/>
      <c r="M87" s="49"/>
      <c r="N87" s="51"/>
      <c r="O87" s="52"/>
    </row>
    <row r="88" spans="1:15" ht="56.1">
      <c r="A88" s="89"/>
      <c r="B88" s="89"/>
      <c r="C88" s="64" t="s">
        <v>254</v>
      </c>
      <c r="D88" s="57" t="s">
        <v>38</v>
      </c>
      <c r="E88" s="9" t="s">
        <v>255</v>
      </c>
      <c r="F88" s="49"/>
      <c r="G88" s="50"/>
      <c r="H88" s="50"/>
      <c r="I88" s="50"/>
      <c r="J88" s="50"/>
      <c r="K88" s="51"/>
      <c r="L88" s="51"/>
      <c r="M88" s="49"/>
      <c r="N88" s="51"/>
      <c r="O88" s="52"/>
    </row>
    <row r="89" spans="1:15" ht="56.1">
      <c r="A89" s="89"/>
      <c r="B89" s="89"/>
      <c r="C89" s="64" t="s">
        <v>256</v>
      </c>
      <c r="D89" s="28" t="s">
        <v>40</v>
      </c>
      <c r="E89" s="4"/>
      <c r="F89" s="49"/>
      <c r="G89" s="50"/>
      <c r="H89" s="50"/>
      <c r="I89" s="50"/>
      <c r="J89" s="50"/>
      <c r="K89" s="51"/>
      <c r="L89" s="51"/>
      <c r="M89" s="49"/>
      <c r="N89" s="51"/>
      <c r="O89" s="52"/>
    </row>
    <row r="90" spans="1:15" ht="42">
      <c r="A90" s="89"/>
      <c r="B90" s="89"/>
      <c r="C90" s="64" t="s">
        <v>257</v>
      </c>
      <c r="D90" s="28" t="s">
        <v>40</v>
      </c>
      <c r="E90" s="4"/>
      <c r="F90" s="49"/>
      <c r="G90" s="50"/>
      <c r="H90" s="50"/>
      <c r="I90" s="50"/>
      <c r="J90" s="50"/>
      <c r="K90" s="51"/>
      <c r="L90" s="51"/>
      <c r="M90" s="49"/>
      <c r="N90" s="51"/>
      <c r="O90" s="52"/>
    </row>
    <row r="91" spans="1:15" ht="42">
      <c r="A91" s="89"/>
      <c r="B91" s="89"/>
      <c r="C91" s="64" t="s">
        <v>258</v>
      </c>
      <c r="D91" s="28" t="s">
        <v>40</v>
      </c>
      <c r="E91" s="4"/>
      <c r="F91" s="49"/>
      <c r="G91" s="50"/>
      <c r="H91" s="50"/>
      <c r="I91" s="50"/>
      <c r="J91" s="50"/>
      <c r="K91" s="51"/>
      <c r="L91" s="51"/>
      <c r="M91" s="49"/>
      <c r="N91" s="51"/>
      <c r="O91" s="52"/>
    </row>
    <row r="92" spans="1:15" ht="42">
      <c r="A92" s="89"/>
      <c r="B92" s="89"/>
      <c r="C92" s="64" t="s">
        <v>259</v>
      </c>
      <c r="D92" s="28" t="s">
        <v>40</v>
      </c>
      <c r="E92" s="4"/>
      <c r="F92" s="49"/>
      <c r="G92" s="50"/>
      <c r="H92" s="50"/>
      <c r="I92" s="50"/>
      <c r="J92" s="50"/>
      <c r="K92" s="51"/>
      <c r="L92" s="51"/>
      <c r="M92" s="49"/>
      <c r="N92" s="51"/>
      <c r="O92" s="52"/>
    </row>
    <row r="93" spans="1:15" ht="56.1">
      <c r="A93" s="89"/>
      <c r="B93" s="89" t="s">
        <v>260</v>
      </c>
      <c r="C93" s="64" t="s">
        <v>261</v>
      </c>
      <c r="D93" s="28" t="s">
        <v>40</v>
      </c>
      <c r="E93" s="4"/>
      <c r="F93" s="49"/>
      <c r="G93" s="50"/>
      <c r="H93" s="50"/>
      <c r="I93" s="50"/>
      <c r="J93" s="50"/>
      <c r="K93" s="51"/>
      <c r="L93" s="51"/>
      <c r="M93" s="49"/>
      <c r="N93" s="51"/>
      <c r="O93" s="52"/>
    </row>
    <row r="94" spans="1:15" ht="42">
      <c r="A94" s="89"/>
      <c r="B94" s="89"/>
      <c r="C94" s="64" t="s">
        <v>262</v>
      </c>
      <c r="D94" s="28" t="s">
        <v>40</v>
      </c>
      <c r="E94" s="4"/>
      <c r="F94" s="49"/>
      <c r="G94" s="50"/>
      <c r="H94" s="50"/>
      <c r="I94" s="50"/>
      <c r="J94" s="50"/>
      <c r="K94" s="51"/>
      <c r="L94" s="51"/>
      <c r="M94" s="49"/>
      <c r="N94" s="51"/>
      <c r="O94" s="52"/>
    </row>
    <row r="95" spans="1:15" ht="42">
      <c r="A95" s="89"/>
      <c r="B95" s="89" t="s">
        <v>263</v>
      </c>
      <c r="C95" s="64" t="s">
        <v>264</v>
      </c>
      <c r="D95" s="28" t="s">
        <v>40</v>
      </c>
      <c r="E95" s="4"/>
      <c r="F95" s="49"/>
      <c r="G95" s="50"/>
      <c r="H95" s="50"/>
      <c r="I95" s="50"/>
      <c r="J95" s="50"/>
      <c r="K95" s="51"/>
      <c r="L95" s="51"/>
      <c r="M95" s="49"/>
      <c r="N95" s="51"/>
      <c r="O95" s="52"/>
    </row>
    <row r="96" spans="1:15" ht="42">
      <c r="A96" s="89"/>
      <c r="B96" s="89"/>
      <c r="C96" s="64" t="s">
        <v>265</v>
      </c>
      <c r="D96" s="28" t="s">
        <v>40</v>
      </c>
      <c r="E96" s="4"/>
      <c r="F96" s="49"/>
      <c r="G96" s="50"/>
      <c r="H96" s="50"/>
      <c r="I96" s="50"/>
      <c r="J96" s="50"/>
      <c r="K96" s="51"/>
      <c r="L96" s="51"/>
      <c r="M96" s="49"/>
      <c r="N96" s="51"/>
      <c r="O96" s="52"/>
    </row>
    <row r="97" spans="1:15" ht="42">
      <c r="A97" s="89"/>
      <c r="B97" s="89"/>
      <c r="C97" s="64" t="s">
        <v>266</v>
      </c>
      <c r="D97" s="28" t="s">
        <v>40</v>
      </c>
      <c r="E97" s="4"/>
      <c r="F97" s="49"/>
      <c r="G97" s="50"/>
      <c r="H97" s="50"/>
      <c r="I97" s="50"/>
      <c r="J97" s="50"/>
      <c r="K97" s="51"/>
      <c r="L97" s="51"/>
      <c r="M97" s="49"/>
      <c r="N97" s="51"/>
      <c r="O97" s="52"/>
    </row>
    <row r="98" spans="1:15" ht="42">
      <c r="A98" s="89"/>
      <c r="B98" s="89"/>
      <c r="C98" s="8" t="s">
        <v>267</v>
      </c>
      <c r="D98" s="28" t="s">
        <v>40</v>
      </c>
      <c r="E98" s="4"/>
      <c r="F98" s="49"/>
      <c r="G98" s="50"/>
      <c r="H98" s="50"/>
      <c r="I98" s="50"/>
      <c r="J98" s="50"/>
      <c r="K98" s="51"/>
      <c r="L98" s="51"/>
      <c r="M98" s="49"/>
      <c r="N98" s="51"/>
      <c r="O98" s="52"/>
    </row>
    <row r="99" spans="1:15" ht="42">
      <c r="A99" s="89"/>
      <c r="B99" s="89"/>
      <c r="C99" s="64" t="s">
        <v>268</v>
      </c>
      <c r="D99" s="28" t="s">
        <v>40</v>
      </c>
      <c r="E99" s="4"/>
      <c r="F99" s="49"/>
      <c r="G99" s="50"/>
      <c r="H99" s="50"/>
      <c r="I99" s="50"/>
      <c r="J99" s="50"/>
      <c r="K99" s="51"/>
      <c r="L99" s="51"/>
      <c r="M99" s="49"/>
      <c r="N99" s="51"/>
      <c r="O99" s="52"/>
    </row>
    <row r="100" spans="1:15" ht="42">
      <c r="A100" s="89"/>
      <c r="B100" s="89"/>
      <c r="C100" s="64" t="s">
        <v>269</v>
      </c>
      <c r="D100" s="28" t="s">
        <v>40</v>
      </c>
      <c r="E100" s="4"/>
      <c r="F100" s="49"/>
      <c r="G100" s="50"/>
      <c r="H100" s="50"/>
      <c r="I100" s="50"/>
      <c r="J100" s="50"/>
      <c r="K100" s="51"/>
      <c r="L100" s="51"/>
      <c r="M100" s="49"/>
      <c r="N100" s="51"/>
      <c r="O100" s="52"/>
    </row>
    <row r="101" spans="1:15" ht="42">
      <c r="A101" s="89"/>
      <c r="B101" s="89" t="s">
        <v>270</v>
      </c>
      <c r="C101" s="64" t="s">
        <v>271</v>
      </c>
      <c r="D101" s="28" t="s">
        <v>40</v>
      </c>
      <c r="E101" s="4"/>
      <c r="F101" s="49"/>
      <c r="G101" s="50"/>
      <c r="H101" s="50"/>
      <c r="I101" s="50"/>
      <c r="J101" s="50"/>
      <c r="K101" s="51"/>
      <c r="L101" s="51"/>
      <c r="M101" s="49"/>
      <c r="N101" s="51"/>
      <c r="O101" s="52"/>
    </row>
    <row r="102" spans="1:15" ht="56.1">
      <c r="A102" s="89"/>
      <c r="B102" s="89"/>
      <c r="C102" s="64" t="s">
        <v>272</v>
      </c>
      <c r="D102" s="28" t="s">
        <v>40</v>
      </c>
      <c r="E102" s="4"/>
      <c r="F102" s="49"/>
      <c r="G102" s="50"/>
      <c r="H102" s="50"/>
      <c r="I102" s="50"/>
      <c r="J102" s="50"/>
      <c r="K102" s="51"/>
      <c r="L102" s="51"/>
      <c r="M102" s="49"/>
      <c r="N102" s="51"/>
      <c r="O102" s="52"/>
    </row>
    <row r="103" spans="1:15" ht="56.1">
      <c r="A103" s="89"/>
      <c r="B103" s="89"/>
      <c r="C103" s="64" t="s">
        <v>273</v>
      </c>
      <c r="D103" s="28" t="s">
        <v>40</v>
      </c>
      <c r="E103" s="4"/>
      <c r="F103" s="49"/>
      <c r="G103" s="50"/>
      <c r="H103" s="50"/>
      <c r="I103" s="50"/>
      <c r="J103" s="50"/>
      <c r="K103" s="51"/>
      <c r="L103" s="51"/>
      <c r="M103" s="49"/>
      <c r="N103" s="51"/>
      <c r="O103" s="52"/>
    </row>
  </sheetData>
  <sheetProtection sheet="1" objects="1" scenarios="1" autoFilter="0"/>
  <autoFilter ref="A3:O103" xr:uid="{DBDE90A2-7569-4F9E-862A-86477F068168}"/>
  <mergeCells count="34">
    <mergeCell ref="F2:O2"/>
    <mergeCell ref="A4:A103"/>
    <mergeCell ref="B4:B7"/>
    <mergeCell ref="B8:B19"/>
    <mergeCell ref="B20:B31"/>
    <mergeCell ref="B63:B66"/>
    <mergeCell ref="B67:B70"/>
    <mergeCell ref="B71:B72"/>
    <mergeCell ref="B73:B76"/>
    <mergeCell ref="B77:B85"/>
    <mergeCell ref="B93:B94"/>
    <mergeCell ref="B95:B100"/>
    <mergeCell ref="B101:B103"/>
    <mergeCell ref="B86:B92"/>
    <mergeCell ref="C8:C10"/>
    <mergeCell ref="C5:C7"/>
    <mergeCell ref="C18:C19"/>
    <mergeCell ref="C12:C16"/>
    <mergeCell ref="C25:C26"/>
    <mergeCell ref="C40:C42"/>
    <mergeCell ref="C20:C21"/>
    <mergeCell ref="C29:C30"/>
    <mergeCell ref="C86:C87"/>
    <mergeCell ref="C80:C81"/>
    <mergeCell ref="C82:C84"/>
    <mergeCell ref="B32:B62"/>
    <mergeCell ref="C77:C79"/>
    <mergeCell ref="C50:C53"/>
    <mergeCell ref="C54:C56"/>
    <mergeCell ref="C43:C47"/>
    <mergeCell ref="C32:C36"/>
    <mergeCell ref="C48:C49"/>
    <mergeCell ref="C37:C39"/>
    <mergeCell ref="C57:C62"/>
  </mergeCells>
  <phoneticPr fontId="10" type="noConversion"/>
  <conditionalFormatting sqref="F4:F103">
    <cfRule type="containsText" dxfId="47" priority="4" operator="containsText" text="Yes">
      <formula>NOT(ISERROR(SEARCH("Yes",F4)))</formula>
    </cfRule>
    <cfRule type="containsText" dxfId="46" priority="5" operator="containsText" text="In part">
      <formula>NOT(ISERROR(SEARCH("In part",F4)))</formula>
    </cfRule>
    <cfRule type="containsText" dxfId="45" priority="6" operator="containsText" text="No">
      <formula>NOT(ISERROR(SEARCH("No",F4)))</formula>
    </cfRule>
  </conditionalFormatting>
  <conditionalFormatting sqref="M4:M103">
    <cfRule type="containsText" dxfId="44" priority="1" operator="containsText" text="Yes">
      <formula>NOT(ISERROR(SEARCH("Yes",M4)))</formula>
    </cfRule>
    <cfRule type="containsText" dxfId="43" priority="2" operator="containsText" text="In part">
      <formula>NOT(ISERROR(SEARCH("In part",M4)))</formula>
    </cfRule>
    <cfRule type="containsText" dxfId="42" priority="3" operator="containsText" text="No">
      <formula>NOT(ISERROR(SEARCH("No",M4)))</formula>
    </cfRule>
  </conditionalFormatting>
  <pageMargins left="0.7" right="0.7" top="0.75" bottom="0.75" header="0.3" footer="0.3"/>
  <drawing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98D146CB-82C4-7446-BB70-9B7390B6E980}">
          <x14:formula1>
            <xm:f>List!$A$1:$A$3</xm:f>
          </x14:formula1>
          <xm:sqref>F4:F103 M4:M103</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C11807-A25E-44FB-94F3-58CCE8AF0D15}">
  <dimension ref="A1:O27"/>
  <sheetViews>
    <sheetView showGridLines="0" showRowColHeaders="0" zoomScaleNormal="100" workbookViewId="0">
      <pane xSplit="5" ySplit="3" topLeftCell="F4" activePane="bottomRight" state="frozen"/>
      <selection pane="bottomRight" activeCell="C1" sqref="C1:C2"/>
      <selection pane="bottomLeft" activeCell="A2" sqref="A2"/>
      <selection pane="topRight" activeCell="F1" sqref="F1"/>
    </sheetView>
  </sheetViews>
  <sheetFormatPr defaultColWidth="11.42578125" defaultRowHeight="15"/>
  <cols>
    <col min="1" max="1" width="11" bestFit="1" customWidth="1"/>
    <col min="2" max="2" width="14.140625" bestFit="1" customWidth="1"/>
    <col min="3" max="3" width="34" customWidth="1"/>
    <col min="4" max="4" width="9.140625" bestFit="1" customWidth="1"/>
    <col min="5" max="5" width="29.42578125" customWidth="1"/>
    <col min="6" max="6" width="11" bestFit="1" customWidth="1"/>
    <col min="7" max="7" width="16.42578125" customWidth="1"/>
    <col min="8" max="8" width="17.28515625" customWidth="1"/>
    <col min="9" max="9" width="22" customWidth="1"/>
    <col min="10" max="10" width="15.140625" customWidth="1"/>
    <col min="11" max="11" width="11" bestFit="1" customWidth="1"/>
    <col min="15" max="15" width="17.42578125" customWidth="1"/>
  </cols>
  <sheetData>
    <row r="1" spans="1:15">
      <c r="A1" s="54"/>
      <c r="B1" s="55" t="s">
        <v>65</v>
      </c>
      <c r="C1" s="66">
        <f>Dashboard!C10+Dashboard!D10</f>
        <v>23</v>
      </c>
      <c r="D1" s="53"/>
      <c r="E1" s="53"/>
    </row>
    <row r="2" spans="1:15">
      <c r="B2" s="56" t="s">
        <v>66</v>
      </c>
      <c r="C2" s="67">
        <f>Dashboard!E10</f>
        <v>1</v>
      </c>
      <c r="D2" s="53"/>
      <c r="E2" s="53"/>
      <c r="F2" s="84" t="s">
        <v>67</v>
      </c>
      <c r="G2" s="84"/>
      <c r="H2" s="84"/>
      <c r="I2" s="84"/>
      <c r="J2" s="84"/>
      <c r="K2" s="84"/>
      <c r="L2" s="84"/>
      <c r="M2" s="84"/>
      <c r="N2" s="84"/>
      <c r="O2" s="84"/>
    </row>
    <row r="3" spans="1:15" ht="81.95">
      <c r="A3" s="25" t="s">
        <v>2</v>
      </c>
      <c r="B3" s="25" t="s">
        <v>4</v>
      </c>
      <c r="C3" s="25" t="s">
        <v>6</v>
      </c>
      <c r="D3" s="25" t="s">
        <v>8</v>
      </c>
      <c r="E3" s="25" t="s">
        <v>10</v>
      </c>
      <c r="F3" s="24" t="s">
        <v>68</v>
      </c>
      <c r="G3" s="24" t="s">
        <v>15</v>
      </c>
      <c r="H3" s="24" t="s">
        <v>17</v>
      </c>
      <c r="I3" s="24" t="s">
        <v>19</v>
      </c>
      <c r="J3" s="24" t="s">
        <v>69</v>
      </c>
      <c r="K3" s="2" t="s">
        <v>70</v>
      </c>
      <c r="L3" s="2" t="s">
        <v>25</v>
      </c>
      <c r="M3" s="23" t="s">
        <v>28</v>
      </c>
      <c r="N3" s="22" t="s">
        <v>30</v>
      </c>
      <c r="O3" s="22" t="s">
        <v>31</v>
      </c>
    </row>
    <row r="4" spans="1:15" ht="42">
      <c r="A4" s="91" t="s">
        <v>51</v>
      </c>
      <c r="B4" s="89" t="s">
        <v>274</v>
      </c>
      <c r="C4" s="64" t="s">
        <v>275</v>
      </c>
      <c r="D4" s="58" t="s">
        <v>38</v>
      </c>
      <c r="E4" s="64" t="s">
        <v>276</v>
      </c>
      <c r="F4" s="49"/>
      <c r="G4" s="50"/>
      <c r="H4" s="50"/>
      <c r="I4" s="50"/>
      <c r="J4" s="50"/>
      <c r="K4" s="51"/>
      <c r="L4" s="51"/>
      <c r="M4" s="49"/>
      <c r="N4" s="51"/>
      <c r="O4" s="52"/>
    </row>
    <row r="5" spans="1:15" ht="42">
      <c r="A5" s="92"/>
      <c r="B5" s="89"/>
      <c r="C5" s="64" t="s">
        <v>277</v>
      </c>
      <c r="D5" s="58" t="s">
        <v>38</v>
      </c>
      <c r="E5" s="64" t="s">
        <v>278</v>
      </c>
      <c r="F5" s="49"/>
      <c r="G5" s="50"/>
      <c r="H5" s="50"/>
      <c r="I5" s="50"/>
      <c r="J5" s="50"/>
      <c r="K5" s="51"/>
      <c r="L5" s="51"/>
      <c r="M5" s="49"/>
      <c r="N5" s="51"/>
      <c r="O5" s="52"/>
    </row>
    <row r="6" spans="1:15" ht="42">
      <c r="A6" s="92"/>
      <c r="B6" s="89"/>
      <c r="C6" s="64" t="s">
        <v>279</v>
      </c>
      <c r="D6" s="58" t="s">
        <v>38</v>
      </c>
      <c r="E6" s="64" t="s">
        <v>280</v>
      </c>
      <c r="F6" s="49"/>
      <c r="G6" s="50"/>
      <c r="H6" s="50"/>
      <c r="I6" s="50"/>
      <c r="J6" s="50"/>
      <c r="K6" s="51"/>
      <c r="L6" s="51"/>
      <c r="M6" s="49"/>
      <c r="N6" s="51"/>
      <c r="O6" s="52"/>
    </row>
    <row r="7" spans="1:15" ht="56.1">
      <c r="A7" s="92"/>
      <c r="B7" s="89" t="s">
        <v>281</v>
      </c>
      <c r="C7" s="90" t="s">
        <v>282</v>
      </c>
      <c r="D7" s="58" t="s">
        <v>38</v>
      </c>
      <c r="E7" s="64" t="s">
        <v>283</v>
      </c>
      <c r="F7" s="49"/>
      <c r="G7" s="50"/>
      <c r="H7" s="50"/>
      <c r="I7" s="50"/>
      <c r="J7" s="50"/>
      <c r="K7" s="51"/>
      <c r="L7" s="51"/>
      <c r="M7" s="49"/>
      <c r="N7" s="51"/>
      <c r="O7" s="52"/>
    </row>
    <row r="8" spans="1:15">
      <c r="A8" s="92"/>
      <c r="B8" s="89"/>
      <c r="C8" s="90"/>
      <c r="D8" s="58" t="s">
        <v>38</v>
      </c>
      <c r="E8" s="64" t="s">
        <v>284</v>
      </c>
      <c r="F8" s="49"/>
      <c r="G8" s="50"/>
      <c r="H8" s="50"/>
      <c r="I8" s="50"/>
      <c r="J8" s="50"/>
      <c r="K8" s="51"/>
      <c r="L8" s="51"/>
      <c r="M8" s="49"/>
      <c r="N8" s="51"/>
      <c r="O8" s="52"/>
    </row>
    <row r="9" spans="1:15" ht="27.95">
      <c r="A9" s="92"/>
      <c r="B9" s="89"/>
      <c r="C9" s="90"/>
      <c r="D9" s="58" t="s">
        <v>38</v>
      </c>
      <c r="E9" s="64" t="s">
        <v>285</v>
      </c>
      <c r="F9" s="49"/>
      <c r="G9" s="50"/>
      <c r="H9" s="50"/>
      <c r="I9" s="50"/>
      <c r="J9" s="50"/>
      <c r="K9" s="51"/>
      <c r="L9" s="51"/>
      <c r="M9" s="49"/>
      <c r="N9" s="51"/>
      <c r="O9" s="52"/>
    </row>
    <row r="10" spans="1:15">
      <c r="A10" s="92"/>
      <c r="B10" s="89"/>
      <c r="C10" s="90"/>
      <c r="D10" s="58" t="s">
        <v>38</v>
      </c>
      <c r="E10" s="64" t="s">
        <v>286</v>
      </c>
      <c r="F10" s="49"/>
      <c r="G10" s="50"/>
      <c r="H10" s="50"/>
      <c r="I10" s="50"/>
      <c r="J10" s="50"/>
      <c r="K10" s="51"/>
      <c r="L10" s="51"/>
      <c r="M10" s="49"/>
      <c r="N10" s="51"/>
      <c r="O10" s="52"/>
    </row>
    <row r="11" spans="1:15" ht="56.1">
      <c r="A11" s="92"/>
      <c r="B11" s="89"/>
      <c r="C11" s="90" t="s">
        <v>287</v>
      </c>
      <c r="D11" s="58" t="s">
        <v>38</v>
      </c>
      <c r="E11" s="64" t="s">
        <v>288</v>
      </c>
      <c r="F11" s="49"/>
      <c r="G11" s="50"/>
      <c r="H11" s="50"/>
      <c r="I11" s="50"/>
      <c r="J11" s="50"/>
      <c r="K11" s="51"/>
      <c r="L11" s="51"/>
      <c r="M11" s="49"/>
      <c r="N11" s="51"/>
      <c r="O11" s="52"/>
    </row>
    <row r="12" spans="1:15">
      <c r="A12" s="92"/>
      <c r="B12" s="89"/>
      <c r="C12" s="90"/>
      <c r="D12" s="58" t="s">
        <v>38</v>
      </c>
      <c r="E12" s="64" t="s">
        <v>284</v>
      </c>
      <c r="F12" s="49"/>
      <c r="G12" s="50"/>
      <c r="H12" s="50"/>
      <c r="I12" s="50"/>
      <c r="J12" s="50"/>
      <c r="K12" s="51"/>
      <c r="L12" s="51"/>
      <c r="M12" s="49"/>
      <c r="N12" s="51"/>
      <c r="O12" s="52"/>
    </row>
    <row r="13" spans="1:15">
      <c r="A13" s="92"/>
      <c r="B13" s="89"/>
      <c r="C13" s="90"/>
      <c r="D13" s="58" t="s">
        <v>38</v>
      </c>
      <c r="E13" s="64" t="s">
        <v>289</v>
      </c>
      <c r="F13" s="49"/>
      <c r="G13" s="50"/>
      <c r="H13" s="50"/>
      <c r="I13" s="50"/>
      <c r="J13" s="50"/>
      <c r="K13" s="51"/>
      <c r="L13" s="51"/>
      <c r="M13" s="49"/>
      <c r="N13" s="51"/>
      <c r="O13" s="52"/>
    </row>
    <row r="14" spans="1:15">
      <c r="A14" s="92"/>
      <c r="B14" s="89"/>
      <c r="C14" s="90"/>
      <c r="D14" s="58" t="s">
        <v>38</v>
      </c>
      <c r="E14" s="64" t="s">
        <v>286</v>
      </c>
      <c r="F14" s="49"/>
      <c r="G14" s="50"/>
      <c r="H14" s="50"/>
      <c r="I14" s="50"/>
      <c r="J14" s="50"/>
      <c r="K14" s="51"/>
      <c r="L14" s="51"/>
      <c r="M14" s="49"/>
      <c r="N14" s="51"/>
      <c r="O14" s="52"/>
    </row>
    <row r="15" spans="1:15" ht="56.1">
      <c r="A15" s="92"/>
      <c r="B15" s="89"/>
      <c r="C15" s="90" t="s">
        <v>290</v>
      </c>
      <c r="D15" s="58" t="s">
        <v>38</v>
      </c>
      <c r="E15" s="64" t="s">
        <v>288</v>
      </c>
      <c r="F15" s="49"/>
      <c r="G15" s="50"/>
      <c r="H15" s="50"/>
      <c r="I15" s="50"/>
      <c r="J15" s="50"/>
      <c r="K15" s="51"/>
      <c r="L15" s="51"/>
      <c r="M15" s="49"/>
      <c r="N15" s="51"/>
      <c r="O15" s="52"/>
    </row>
    <row r="16" spans="1:15">
      <c r="A16" s="92"/>
      <c r="B16" s="89"/>
      <c r="C16" s="90"/>
      <c r="D16" s="58" t="s">
        <v>38</v>
      </c>
      <c r="E16" s="64" t="s">
        <v>284</v>
      </c>
      <c r="F16" s="49"/>
      <c r="G16" s="50"/>
      <c r="H16" s="50"/>
      <c r="I16" s="50"/>
      <c r="J16" s="50"/>
      <c r="K16" s="51"/>
      <c r="L16" s="51"/>
      <c r="M16" s="49"/>
      <c r="N16" s="51"/>
      <c r="O16" s="52"/>
    </row>
    <row r="17" spans="1:15">
      <c r="A17" s="92"/>
      <c r="B17" s="89"/>
      <c r="C17" s="90"/>
      <c r="D17" s="58" t="s">
        <v>38</v>
      </c>
      <c r="E17" s="64" t="s">
        <v>289</v>
      </c>
      <c r="F17" s="49"/>
      <c r="G17" s="50"/>
      <c r="H17" s="50"/>
      <c r="I17" s="50"/>
      <c r="J17" s="50"/>
      <c r="K17" s="51"/>
      <c r="L17" s="51"/>
      <c r="M17" s="49"/>
      <c r="N17" s="51"/>
      <c r="O17" s="52"/>
    </row>
    <row r="18" spans="1:15">
      <c r="A18" s="92"/>
      <c r="B18" s="89"/>
      <c r="C18" s="90"/>
      <c r="D18" s="58" t="s">
        <v>38</v>
      </c>
      <c r="E18" s="64" t="s">
        <v>286</v>
      </c>
      <c r="F18" s="49"/>
      <c r="G18" s="50"/>
      <c r="H18" s="50"/>
      <c r="I18" s="50"/>
      <c r="J18" s="50"/>
      <c r="K18" s="51"/>
      <c r="L18" s="51"/>
      <c r="M18" s="49"/>
      <c r="N18" s="51"/>
      <c r="O18" s="52"/>
    </row>
    <row r="19" spans="1:15" ht="42">
      <c r="A19" s="92"/>
      <c r="B19" s="89" t="s">
        <v>291</v>
      </c>
      <c r="C19" s="64" t="s">
        <v>292</v>
      </c>
      <c r="D19" s="58" t="s">
        <v>38</v>
      </c>
      <c r="E19" s="64" t="s">
        <v>293</v>
      </c>
      <c r="F19" s="49"/>
      <c r="G19" s="50"/>
      <c r="H19" s="50"/>
      <c r="I19" s="50"/>
      <c r="J19" s="50"/>
      <c r="K19" s="51"/>
      <c r="L19" s="51"/>
      <c r="M19" s="49"/>
      <c r="N19" s="51"/>
      <c r="O19" s="52"/>
    </row>
    <row r="20" spans="1:15" ht="27.95">
      <c r="A20" s="92"/>
      <c r="B20" s="89"/>
      <c r="C20" s="90" t="s">
        <v>294</v>
      </c>
      <c r="D20" s="58" t="s">
        <v>38</v>
      </c>
      <c r="E20" s="64" t="s">
        <v>295</v>
      </c>
      <c r="F20" s="49"/>
      <c r="G20" s="50"/>
      <c r="H20" s="50"/>
      <c r="I20" s="50"/>
      <c r="J20" s="50"/>
      <c r="K20" s="51"/>
      <c r="L20" s="51"/>
      <c r="M20" s="49"/>
      <c r="N20" s="51"/>
      <c r="O20" s="52"/>
    </row>
    <row r="21" spans="1:15" ht="27.95">
      <c r="A21" s="92"/>
      <c r="B21" s="89"/>
      <c r="C21" s="90"/>
      <c r="D21" s="58" t="s">
        <v>38</v>
      </c>
      <c r="E21" s="64" t="s">
        <v>296</v>
      </c>
      <c r="F21" s="49"/>
      <c r="G21" s="50"/>
      <c r="H21" s="50"/>
      <c r="I21" s="50"/>
      <c r="J21" s="50"/>
      <c r="K21" s="51"/>
      <c r="L21" s="51"/>
      <c r="M21" s="49"/>
      <c r="N21" s="51"/>
      <c r="O21" s="52"/>
    </row>
    <row r="22" spans="1:15" ht="27.95">
      <c r="A22" s="92"/>
      <c r="B22" s="89"/>
      <c r="C22" s="90" t="s">
        <v>297</v>
      </c>
      <c r="D22" s="58" t="s">
        <v>38</v>
      </c>
      <c r="E22" s="64" t="s">
        <v>298</v>
      </c>
      <c r="F22" s="49"/>
      <c r="G22" s="50"/>
      <c r="H22" s="50"/>
      <c r="I22" s="50"/>
      <c r="J22" s="50"/>
      <c r="K22" s="51"/>
      <c r="L22" s="51"/>
      <c r="M22" s="49"/>
      <c r="N22" s="51"/>
      <c r="O22" s="52"/>
    </row>
    <row r="23" spans="1:15" ht="27.95">
      <c r="A23" s="92"/>
      <c r="B23" s="89"/>
      <c r="C23" s="90"/>
      <c r="D23" s="58" t="s">
        <v>38</v>
      </c>
      <c r="E23" s="64" t="s">
        <v>299</v>
      </c>
      <c r="F23" s="49"/>
      <c r="G23" s="50"/>
      <c r="H23" s="50"/>
      <c r="I23" s="50"/>
      <c r="J23" s="50"/>
      <c r="K23" s="51"/>
      <c r="L23" s="51"/>
      <c r="M23" s="49"/>
      <c r="N23" s="51"/>
      <c r="O23" s="52"/>
    </row>
    <row r="24" spans="1:15" ht="42">
      <c r="A24" s="92"/>
      <c r="B24" s="89"/>
      <c r="C24" s="64" t="s">
        <v>300</v>
      </c>
      <c r="D24" s="29" t="s">
        <v>40</v>
      </c>
      <c r="E24" s="11"/>
      <c r="F24" s="49"/>
      <c r="G24" s="50"/>
      <c r="H24" s="50"/>
      <c r="I24" s="50"/>
      <c r="J24" s="50"/>
      <c r="K24" s="51"/>
      <c r="L24" s="51"/>
      <c r="M24" s="49"/>
      <c r="N24" s="51"/>
      <c r="O24" s="52"/>
    </row>
    <row r="25" spans="1:15" ht="42">
      <c r="A25" s="92"/>
      <c r="B25" s="89" t="s">
        <v>301</v>
      </c>
      <c r="C25" s="64" t="s">
        <v>302</v>
      </c>
      <c r="D25" s="58" t="s">
        <v>38</v>
      </c>
      <c r="E25" s="64" t="s">
        <v>303</v>
      </c>
      <c r="F25" s="49"/>
      <c r="G25" s="50"/>
      <c r="H25" s="50"/>
      <c r="I25" s="50"/>
      <c r="J25" s="50"/>
      <c r="K25" s="51"/>
      <c r="L25" s="51"/>
      <c r="M25" s="49"/>
      <c r="N25" s="51"/>
      <c r="O25" s="52"/>
    </row>
    <row r="26" spans="1:15" ht="42">
      <c r="A26" s="92"/>
      <c r="B26" s="89"/>
      <c r="C26" s="64" t="s">
        <v>304</v>
      </c>
      <c r="D26" s="58" t="s">
        <v>38</v>
      </c>
      <c r="E26" s="64" t="s">
        <v>305</v>
      </c>
      <c r="F26" s="49"/>
      <c r="G26" s="50"/>
      <c r="H26" s="50"/>
      <c r="I26" s="50"/>
      <c r="J26" s="50"/>
      <c r="K26" s="51"/>
      <c r="L26" s="51"/>
      <c r="M26" s="49"/>
      <c r="N26" s="51"/>
      <c r="O26" s="52"/>
    </row>
    <row r="27" spans="1:15" ht="42">
      <c r="A27" s="93"/>
      <c r="B27" s="89"/>
      <c r="C27" s="64" t="s">
        <v>306</v>
      </c>
      <c r="D27" s="58" t="s">
        <v>38</v>
      </c>
      <c r="E27" s="64" t="s">
        <v>307</v>
      </c>
      <c r="F27" s="49"/>
      <c r="G27" s="50"/>
      <c r="H27" s="50"/>
      <c r="I27" s="50"/>
      <c r="J27" s="50"/>
      <c r="K27" s="51"/>
      <c r="L27" s="51"/>
      <c r="M27" s="49"/>
      <c r="N27" s="51"/>
      <c r="O27" s="52"/>
    </row>
  </sheetData>
  <sheetProtection sheet="1" objects="1" scenarios="1" autoFilter="0"/>
  <autoFilter ref="A3:O3" xr:uid="{52C11807-A25E-44FB-94F3-58CCE8AF0D15}"/>
  <mergeCells count="11">
    <mergeCell ref="F2:O2"/>
    <mergeCell ref="B4:B6"/>
    <mergeCell ref="B7:B18"/>
    <mergeCell ref="C15:C18"/>
    <mergeCell ref="C22:C23"/>
    <mergeCell ref="A4:A27"/>
    <mergeCell ref="C7:C10"/>
    <mergeCell ref="C11:C14"/>
    <mergeCell ref="B25:B27"/>
    <mergeCell ref="B19:B24"/>
    <mergeCell ref="C20:C21"/>
  </mergeCells>
  <phoneticPr fontId="10" type="noConversion"/>
  <conditionalFormatting sqref="F4:F27">
    <cfRule type="containsText" dxfId="41" priority="4" operator="containsText" text="Yes">
      <formula>NOT(ISERROR(SEARCH("Yes",F4)))</formula>
    </cfRule>
    <cfRule type="containsText" dxfId="40" priority="5" operator="containsText" text="In part">
      <formula>NOT(ISERROR(SEARCH("In part",F4)))</formula>
    </cfRule>
    <cfRule type="containsText" dxfId="39" priority="6" operator="containsText" text="No">
      <formula>NOT(ISERROR(SEARCH("No",F4)))</formula>
    </cfRule>
  </conditionalFormatting>
  <conditionalFormatting sqref="M4:M27">
    <cfRule type="containsText" dxfId="38" priority="1" operator="containsText" text="Yes">
      <formula>NOT(ISERROR(SEARCH("Yes",M4)))</formula>
    </cfRule>
    <cfRule type="containsText" dxfId="37" priority="2" operator="containsText" text="In part">
      <formula>NOT(ISERROR(SEARCH("In part",M4)))</formula>
    </cfRule>
    <cfRule type="containsText" dxfId="36" priority="3" operator="containsText" text="No">
      <formula>NOT(ISERROR(SEARCH("No",M4)))</formula>
    </cfRule>
  </conditionalFormatting>
  <pageMargins left="0.7" right="0.7" top="0.75" bottom="0.75" header="0.3" footer="0.3"/>
  <drawing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81CC1A9D-75EF-704F-87B7-5FB31DAAE4D0}">
          <x14:formula1>
            <xm:f>List!$A$1:$A$3</xm:f>
          </x14:formula1>
          <xm:sqref>F4:F27 M4:M27</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803623-E86D-45F1-BEB7-22AF735DC305}">
  <dimension ref="A1:O22"/>
  <sheetViews>
    <sheetView showGridLines="0" showRowColHeaders="0" workbookViewId="0">
      <pane xSplit="5" ySplit="3" topLeftCell="F5" activePane="bottomRight" state="frozen"/>
      <selection pane="bottomRight" activeCell="C1" sqref="C1:C2"/>
      <selection pane="bottomLeft" activeCell="A2" sqref="A2"/>
      <selection pane="topRight" activeCell="F1" sqref="F1"/>
    </sheetView>
  </sheetViews>
  <sheetFormatPr defaultColWidth="11.42578125" defaultRowHeight="15"/>
  <cols>
    <col min="2" max="2" width="15.140625" customWidth="1"/>
    <col min="3" max="3" width="30.85546875" customWidth="1"/>
    <col min="4" max="4" width="9.140625" bestFit="1" customWidth="1"/>
    <col min="5" max="5" width="28.28515625" customWidth="1"/>
    <col min="6" max="6" width="13.7109375" customWidth="1"/>
    <col min="7" max="7" width="17.42578125" customWidth="1"/>
    <col min="8" max="8" width="18.140625" customWidth="1"/>
    <col min="9" max="9" width="19.140625" customWidth="1"/>
    <col min="10" max="10" width="14.140625" customWidth="1"/>
    <col min="11" max="11" width="11" bestFit="1" customWidth="1"/>
    <col min="15" max="15" width="21.140625" customWidth="1"/>
  </cols>
  <sheetData>
    <row r="1" spans="1:15">
      <c r="B1" s="41" t="s">
        <v>65</v>
      </c>
      <c r="C1" s="66">
        <f>Dashboard!C11+Dashboard!D11</f>
        <v>15</v>
      </c>
      <c r="D1" s="53"/>
      <c r="E1" s="53"/>
    </row>
    <row r="2" spans="1:15">
      <c r="B2" s="45" t="s">
        <v>66</v>
      </c>
      <c r="C2" s="67">
        <f>Dashboard!E11</f>
        <v>4</v>
      </c>
      <c r="D2" s="53"/>
      <c r="E2" s="53"/>
      <c r="F2" s="84" t="s">
        <v>67</v>
      </c>
      <c r="G2" s="84"/>
      <c r="H2" s="84"/>
      <c r="I2" s="84"/>
      <c r="J2" s="84"/>
      <c r="K2" s="84"/>
      <c r="L2" s="84"/>
      <c r="M2" s="84"/>
      <c r="N2" s="84"/>
      <c r="O2" s="84"/>
    </row>
    <row r="3" spans="1:15" ht="81.95">
      <c r="A3" s="25" t="s">
        <v>2</v>
      </c>
      <c r="B3" s="25" t="s">
        <v>4</v>
      </c>
      <c r="C3" s="25" t="s">
        <v>6</v>
      </c>
      <c r="D3" s="25" t="s">
        <v>8</v>
      </c>
      <c r="E3" s="25" t="s">
        <v>10</v>
      </c>
      <c r="F3" s="24" t="s">
        <v>68</v>
      </c>
      <c r="G3" s="24" t="s">
        <v>15</v>
      </c>
      <c r="H3" s="24" t="s">
        <v>17</v>
      </c>
      <c r="I3" s="24" t="s">
        <v>19</v>
      </c>
      <c r="J3" s="24" t="s">
        <v>69</v>
      </c>
      <c r="K3" s="2" t="s">
        <v>70</v>
      </c>
      <c r="L3" s="2" t="s">
        <v>25</v>
      </c>
      <c r="M3" s="23" t="s">
        <v>28</v>
      </c>
      <c r="N3" s="22" t="s">
        <v>30</v>
      </c>
      <c r="O3" s="22" t="s">
        <v>31</v>
      </c>
    </row>
    <row r="4" spans="1:15" ht="48">
      <c r="A4" s="89" t="s">
        <v>53</v>
      </c>
      <c r="B4" s="89" t="s">
        <v>308</v>
      </c>
      <c r="C4" s="90" t="s">
        <v>309</v>
      </c>
      <c r="D4" s="57" t="s">
        <v>38</v>
      </c>
      <c r="E4" s="12" t="s">
        <v>310</v>
      </c>
      <c r="F4" s="49"/>
      <c r="G4" s="50"/>
      <c r="H4" s="50"/>
      <c r="I4" s="50"/>
      <c r="J4" s="50"/>
      <c r="K4" s="51"/>
      <c r="L4" s="51"/>
      <c r="M4" s="49"/>
      <c r="N4" s="51"/>
      <c r="O4" s="52"/>
    </row>
    <row r="5" spans="1:15" ht="44.45" customHeight="1">
      <c r="A5" s="89"/>
      <c r="B5" s="89"/>
      <c r="C5" s="90"/>
      <c r="D5" s="57" t="s">
        <v>38</v>
      </c>
      <c r="E5" s="12" t="s">
        <v>311</v>
      </c>
      <c r="F5" s="49"/>
      <c r="G5" s="50"/>
      <c r="H5" s="50"/>
      <c r="I5" s="50"/>
      <c r="J5" s="50"/>
      <c r="K5" s="51"/>
      <c r="L5" s="51"/>
      <c r="M5" s="49"/>
      <c r="N5" s="51"/>
      <c r="O5" s="52"/>
    </row>
    <row r="6" spans="1:15" ht="56.45" customHeight="1">
      <c r="A6" s="89"/>
      <c r="B6" s="89"/>
      <c r="C6" s="90" t="s">
        <v>312</v>
      </c>
      <c r="D6" s="57" t="s">
        <v>38</v>
      </c>
      <c r="E6" s="12" t="s">
        <v>313</v>
      </c>
      <c r="F6" s="49"/>
      <c r="G6" s="50"/>
      <c r="H6" s="50"/>
      <c r="I6" s="50"/>
      <c r="J6" s="50"/>
      <c r="K6" s="51"/>
      <c r="L6" s="51"/>
      <c r="M6" s="49"/>
      <c r="N6" s="51"/>
      <c r="O6" s="52"/>
    </row>
    <row r="7" spans="1:15" ht="48">
      <c r="A7" s="89"/>
      <c r="B7" s="89"/>
      <c r="C7" s="90"/>
      <c r="D7" s="57" t="s">
        <v>38</v>
      </c>
      <c r="E7" s="12" t="s">
        <v>314</v>
      </c>
      <c r="F7" s="49"/>
      <c r="G7" s="50"/>
      <c r="H7" s="50"/>
      <c r="I7" s="50"/>
      <c r="J7" s="50"/>
      <c r="K7" s="51"/>
      <c r="L7" s="51"/>
      <c r="M7" s="49"/>
      <c r="N7" s="51"/>
      <c r="O7" s="52"/>
    </row>
    <row r="8" spans="1:15" ht="80.45" customHeight="1">
      <c r="A8" s="89"/>
      <c r="B8" s="89"/>
      <c r="C8" s="64" t="s">
        <v>315</v>
      </c>
      <c r="D8" s="30" t="s">
        <v>40</v>
      </c>
      <c r="E8" s="12"/>
      <c r="F8" s="49"/>
      <c r="G8" s="50"/>
      <c r="H8" s="50"/>
      <c r="I8" s="50"/>
      <c r="J8" s="50"/>
      <c r="K8" s="51"/>
      <c r="L8" s="51"/>
      <c r="M8" s="49"/>
      <c r="N8" s="51"/>
      <c r="O8" s="52"/>
    </row>
    <row r="9" spans="1:15" ht="51.6" customHeight="1">
      <c r="A9" s="89"/>
      <c r="B9" s="89" t="s">
        <v>316</v>
      </c>
      <c r="C9" s="64" t="s">
        <v>317</v>
      </c>
      <c r="D9" s="30" t="s">
        <v>40</v>
      </c>
      <c r="E9" s="12"/>
      <c r="F9" s="49"/>
      <c r="G9" s="50"/>
      <c r="H9" s="50"/>
      <c r="I9" s="50"/>
      <c r="J9" s="50"/>
      <c r="K9" s="51"/>
      <c r="L9" s="51"/>
      <c r="M9" s="49"/>
      <c r="N9" s="51"/>
      <c r="O9" s="52"/>
    </row>
    <row r="10" spans="1:15" ht="63.6" customHeight="1">
      <c r="A10" s="89"/>
      <c r="B10" s="89"/>
      <c r="C10" s="64" t="s">
        <v>318</v>
      </c>
      <c r="D10" s="30" t="s">
        <v>40</v>
      </c>
      <c r="E10" s="12"/>
      <c r="F10" s="49"/>
      <c r="G10" s="50"/>
      <c r="H10" s="50"/>
      <c r="I10" s="50"/>
      <c r="J10" s="50"/>
      <c r="K10" s="51"/>
      <c r="L10" s="51"/>
      <c r="M10" s="49"/>
      <c r="N10" s="51"/>
      <c r="O10" s="52"/>
    </row>
    <row r="11" spans="1:15" ht="27.95">
      <c r="A11" s="89"/>
      <c r="B11" s="89" t="s">
        <v>319</v>
      </c>
      <c r="C11" s="90" t="s">
        <v>320</v>
      </c>
      <c r="D11" s="57" t="s">
        <v>38</v>
      </c>
      <c r="E11" s="64" t="s">
        <v>321</v>
      </c>
      <c r="F11" s="49"/>
      <c r="G11" s="50"/>
      <c r="H11" s="50"/>
      <c r="I11" s="50"/>
      <c r="J11" s="50"/>
      <c r="K11" s="51"/>
      <c r="L11" s="51"/>
      <c r="M11" s="49"/>
      <c r="N11" s="51"/>
      <c r="O11" s="52"/>
    </row>
    <row r="12" spans="1:15" ht="27.95">
      <c r="A12" s="89"/>
      <c r="B12" s="89"/>
      <c r="C12" s="90"/>
      <c r="D12" s="57" t="s">
        <v>38</v>
      </c>
      <c r="E12" s="64" t="s">
        <v>322</v>
      </c>
      <c r="F12" s="49"/>
      <c r="G12" s="50"/>
      <c r="H12" s="50"/>
      <c r="I12" s="50"/>
      <c r="J12" s="50"/>
      <c r="K12" s="51"/>
      <c r="L12" s="51"/>
      <c r="M12" s="49"/>
      <c r="N12" s="51"/>
      <c r="O12" s="52"/>
    </row>
    <row r="13" spans="1:15" ht="27.95">
      <c r="A13" s="89"/>
      <c r="B13" s="89"/>
      <c r="C13" s="90" t="s">
        <v>323</v>
      </c>
      <c r="D13" s="57" t="s">
        <v>38</v>
      </c>
      <c r="E13" s="64" t="s">
        <v>324</v>
      </c>
      <c r="F13" s="49"/>
      <c r="G13" s="50"/>
      <c r="H13" s="50"/>
      <c r="I13" s="50"/>
      <c r="J13" s="50"/>
      <c r="K13" s="51"/>
      <c r="L13" s="51"/>
      <c r="M13" s="49"/>
      <c r="N13" s="51"/>
      <c r="O13" s="52"/>
    </row>
    <row r="14" spans="1:15" ht="27.95">
      <c r="A14" s="89"/>
      <c r="B14" s="89"/>
      <c r="C14" s="90"/>
      <c r="D14" s="57" t="s">
        <v>38</v>
      </c>
      <c r="E14" s="64" t="s">
        <v>325</v>
      </c>
      <c r="F14" s="49"/>
      <c r="G14" s="50"/>
      <c r="H14" s="50"/>
      <c r="I14" s="50"/>
      <c r="J14" s="50"/>
      <c r="K14" s="51"/>
      <c r="L14" s="51"/>
      <c r="M14" s="49"/>
      <c r="N14" s="51"/>
      <c r="O14" s="52"/>
    </row>
    <row r="15" spans="1:15" ht="27.95">
      <c r="A15" s="89"/>
      <c r="B15" s="89"/>
      <c r="C15" s="90"/>
      <c r="D15" s="57" t="s">
        <v>38</v>
      </c>
      <c r="E15" s="64" t="s">
        <v>326</v>
      </c>
      <c r="F15" s="49"/>
      <c r="G15" s="50"/>
      <c r="H15" s="50"/>
      <c r="I15" s="50"/>
      <c r="J15" s="50"/>
      <c r="K15" s="51"/>
      <c r="L15" s="51"/>
      <c r="M15" s="49"/>
      <c r="N15" s="51"/>
      <c r="O15" s="52"/>
    </row>
    <row r="16" spans="1:15" ht="42">
      <c r="A16" s="89"/>
      <c r="B16" s="89"/>
      <c r="C16" s="64" t="s">
        <v>327</v>
      </c>
      <c r="D16" s="30" t="s">
        <v>40</v>
      </c>
      <c r="E16" s="12"/>
      <c r="F16" s="49"/>
      <c r="G16" s="50"/>
      <c r="H16" s="50"/>
      <c r="I16" s="50"/>
      <c r="J16" s="50"/>
      <c r="K16" s="51"/>
      <c r="L16" s="51"/>
      <c r="M16" s="49"/>
      <c r="N16" s="51"/>
      <c r="O16" s="52"/>
    </row>
    <row r="17" spans="1:15" ht="15.95">
      <c r="A17" s="89"/>
      <c r="B17" s="89" t="s">
        <v>328</v>
      </c>
      <c r="C17" s="90" t="s">
        <v>329</v>
      </c>
      <c r="D17" s="57" t="s">
        <v>38</v>
      </c>
      <c r="E17" s="9" t="s">
        <v>330</v>
      </c>
      <c r="F17" s="49"/>
      <c r="G17" s="50"/>
      <c r="H17" s="50"/>
      <c r="I17" s="50"/>
      <c r="J17" s="50"/>
      <c r="K17" s="51"/>
      <c r="L17" s="51"/>
      <c r="M17" s="49"/>
      <c r="N17" s="51"/>
      <c r="O17" s="52"/>
    </row>
    <row r="18" spans="1:15" ht="15.95">
      <c r="A18" s="89"/>
      <c r="B18" s="89"/>
      <c r="C18" s="90"/>
      <c r="D18" s="57" t="s">
        <v>38</v>
      </c>
      <c r="E18" s="9" t="s">
        <v>331</v>
      </c>
      <c r="F18" s="49"/>
      <c r="G18" s="50"/>
      <c r="H18" s="50"/>
      <c r="I18" s="50"/>
      <c r="J18" s="50"/>
      <c r="K18" s="51"/>
      <c r="L18" s="51"/>
      <c r="M18" s="49"/>
      <c r="N18" s="51"/>
      <c r="O18" s="52"/>
    </row>
    <row r="19" spans="1:15" ht="15.95">
      <c r="A19" s="89"/>
      <c r="B19" s="89"/>
      <c r="C19" s="90" t="s">
        <v>332</v>
      </c>
      <c r="D19" s="57" t="s">
        <v>38</v>
      </c>
      <c r="E19" s="9" t="s">
        <v>333</v>
      </c>
      <c r="F19" s="49"/>
      <c r="G19" s="50"/>
      <c r="H19" s="50"/>
      <c r="I19" s="50"/>
      <c r="J19" s="50"/>
      <c r="K19" s="51"/>
      <c r="L19" s="51"/>
      <c r="M19" s="49"/>
      <c r="N19" s="51"/>
      <c r="O19" s="52"/>
    </row>
    <row r="20" spans="1:15" ht="15.95">
      <c r="A20" s="89"/>
      <c r="B20" s="89"/>
      <c r="C20" s="90"/>
      <c r="D20" s="57" t="s">
        <v>38</v>
      </c>
      <c r="E20" s="9" t="s">
        <v>334</v>
      </c>
      <c r="F20" s="49"/>
      <c r="G20" s="50"/>
      <c r="H20" s="50"/>
      <c r="I20" s="50"/>
      <c r="J20" s="50"/>
      <c r="K20" s="51"/>
      <c r="L20" s="51"/>
      <c r="M20" s="49"/>
      <c r="N20" s="51"/>
      <c r="O20" s="52"/>
    </row>
    <row r="21" spans="1:15" ht="27.95">
      <c r="A21" s="89"/>
      <c r="B21" s="89"/>
      <c r="C21" s="90" t="s">
        <v>335</v>
      </c>
      <c r="D21" s="57" t="s">
        <v>38</v>
      </c>
      <c r="E21" s="9" t="s">
        <v>336</v>
      </c>
      <c r="F21" s="49"/>
      <c r="G21" s="50"/>
      <c r="H21" s="50"/>
      <c r="I21" s="50"/>
      <c r="J21" s="50"/>
      <c r="K21" s="51"/>
      <c r="L21" s="51"/>
      <c r="M21" s="49"/>
      <c r="N21" s="51"/>
      <c r="O21" s="52"/>
    </row>
    <row r="22" spans="1:15" ht="15.95">
      <c r="A22" s="89"/>
      <c r="B22" s="89"/>
      <c r="C22" s="90"/>
      <c r="D22" s="57" t="s">
        <v>38</v>
      </c>
      <c r="E22" s="9" t="s">
        <v>331</v>
      </c>
      <c r="F22" s="49"/>
      <c r="G22" s="50"/>
      <c r="H22" s="50"/>
      <c r="I22" s="50"/>
      <c r="J22" s="50"/>
      <c r="K22" s="51"/>
      <c r="L22" s="51"/>
      <c r="M22" s="49"/>
      <c r="N22" s="51"/>
      <c r="O22" s="52"/>
    </row>
  </sheetData>
  <sheetProtection sheet="1" objects="1" scenarios="1" autoFilter="0"/>
  <autoFilter ref="A3:O3" xr:uid="{98803623-E86D-45F1-BEB7-22AF735DC305}"/>
  <mergeCells count="13">
    <mergeCell ref="F2:O2"/>
    <mergeCell ref="A4:A22"/>
    <mergeCell ref="B4:B8"/>
    <mergeCell ref="B9:B10"/>
    <mergeCell ref="B11:B16"/>
    <mergeCell ref="B17:B22"/>
    <mergeCell ref="C11:C12"/>
    <mergeCell ref="C13:C15"/>
    <mergeCell ref="C4:C5"/>
    <mergeCell ref="C6:C7"/>
    <mergeCell ref="C21:C22"/>
    <mergeCell ref="C17:C18"/>
    <mergeCell ref="C19:C20"/>
  </mergeCells>
  <phoneticPr fontId="10" type="noConversion"/>
  <conditionalFormatting sqref="F4:F22">
    <cfRule type="containsText" dxfId="35" priority="4" operator="containsText" text="Yes">
      <formula>NOT(ISERROR(SEARCH("Yes",F4)))</formula>
    </cfRule>
    <cfRule type="containsText" dxfId="34" priority="5" operator="containsText" text="In part">
      <formula>NOT(ISERROR(SEARCH("In part",F4)))</formula>
    </cfRule>
    <cfRule type="containsText" dxfId="33" priority="6" operator="containsText" text="No">
      <formula>NOT(ISERROR(SEARCH("No",F4)))</formula>
    </cfRule>
  </conditionalFormatting>
  <conditionalFormatting sqref="M4:M22">
    <cfRule type="containsText" dxfId="32" priority="1" operator="containsText" text="Yes">
      <formula>NOT(ISERROR(SEARCH("Yes",M4)))</formula>
    </cfRule>
    <cfRule type="containsText" dxfId="31" priority="2" operator="containsText" text="In part">
      <formula>NOT(ISERROR(SEARCH("In part",M4)))</formula>
    </cfRule>
    <cfRule type="containsText" dxfId="30" priority="3" operator="containsText" text="No">
      <formula>NOT(ISERROR(SEARCH("No",M4)))</formula>
    </cfRule>
  </conditionalFormatting>
  <pageMargins left="0.7" right="0.7" top="0.75" bottom="0.75" header="0.3" footer="0.3"/>
  <drawing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16749134-450D-D545-A01F-2E2A2A74B834}">
          <x14:formula1>
            <xm:f>List!$A$1:$A$3</xm:f>
          </x14:formula1>
          <xm:sqref>F4:F22 M4:M22</xm:sqref>
        </x14:dataValidation>
      </x14:dataValidation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F5B2CF-D498-42CA-83EA-556DE79CC48C}">
  <dimension ref="A1:O15"/>
  <sheetViews>
    <sheetView showGridLines="0" showRowColHeaders="0" workbookViewId="0">
      <pane xSplit="5" ySplit="3" topLeftCell="F4" activePane="bottomRight" state="frozen"/>
      <selection pane="bottomRight" activeCell="C1" sqref="C1:C2"/>
      <selection pane="bottomLeft" activeCell="A2" sqref="A2"/>
      <selection pane="topRight" activeCell="F1" sqref="F1"/>
    </sheetView>
  </sheetViews>
  <sheetFormatPr defaultColWidth="11.42578125" defaultRowHeight="15"/>
  <cols>
    <col min="1" max="1" width="14" customWidth="1"/>
    <col min="2" max="2" width="15.42578125" customWidth="1"/>
    <col min="3" max="3" width="42" bestFit="1" customWidth="1"/>
    <col min="4" max="4" width="9.140625" bestFit="1" customWidth="1"/>
    <col min="5" max="5" width="28.140625" customWidth="1"/>
    <col min="6" max="6" width="11" bestFit="1" customWidth="1"/>
    <col min="7" max="7" width="16.85546875" customWidth="1"/>
    <col min="8" max="8" width="18" customWidth="1"/>
    <col min="9" max="9" width="17.85546875" customWidth="1"/>
    <col min="10" max="10" width="13.42578125" customWidth="1"/>
    <col min="11" max="11" width="11" bestFit="1" customWidth="1"/>
    <col min="13" max="13" width="12.7109375" customWidth="1"/>
    <col min="15" max="15" width="21.85546875" customWidth="1"/>
  </cols>
  <sheetData>
    <row r="1" spans="1:15">
      <c r="B1" s="41" t="s">
        <v>65</v>
      </c>
      <c r="C1" s="66">
        <f>Dashboard!C12+Dashboard!D12</f>
        <v>7</v>
      </c>
      <c r="D1" s="53"/>
      <c r="E1" s="53"/>
    </row>
    <row r="2" spans="1:15">
      <c r="B2" s="45" t="s">
        <v>66</v>
      </c>
      <c r="C2" s="67">
        <f>Dashboard!E12</f>
        <v>5</v>
      </c>
      <c r="D2" s="53"/>
      <c r="E2" s="53"/>
      <c r="F2" s="84" t="s">
        <v>67</v>
      </c>
      <c r="G2" s="84"/>
      <c r="H2" s="84"/>
      <c r="I2" s="84"/>
      <c r="J2" s="84"/>
      <c r="K2" s="84"/>
      <c r="L2" s="84"/>
      <c r="M2" s="84"/>
      <c r="N2" s="84"/>
      <c r="O2" s="84"/>
    </row>
    <row r="3" spans="1:15" ht="69">
      <c r="A3" s="25" t="s">
        <v>2</v>
      </c>
      <c r="B3" s="25" t="s">
        <v>4</v>
      </c>
      <c r="C3" s="25" t="s">
        <v>6</v>
      </c>
      <c r="D3" s="25" t="s">
        <v>8</v>
      </c>
      <c r="E3" s="25" t="s">
        <v>10</v>
      </c>
      <c r="F3" s="24" t="s">
        <v>68</v>
      </c>
      <c r="G3" s="24" t="s">
        <v>15</v>
      </c>
      <c r="H3" s="24" t="s">
        <v>17</v>
      </c>
      <c r="I3" s="24" t="s">
        <v>19</v>
      </c>
      <c r="J3" s="24" t="s">
        <v>69</v>
      </c>
      <c r="K3" s="2" t="s">
        <v>70</v>
      </c>
      <c r="L3" s="2" t="s">
        <v>25</v>
      </c>
      <c r="M3" s="23" t="s">
        <v>28</v>
      </c>
      <c r="N3" s="22" t="s">
        <v>30</v>
      </c>
      <c r="O3" s="22" t="s">
        <v>31</v>
      </c>
    </row>
    <row r="4" spans="1:15" ht="28.7" customHeight="1">
      <c r="A4" s="91" t="s">
        <v>55</v>
      </c>
      <c r="B4" s="89" t="s">
        <v>337</v>
      </c>
      <c r="C4" s="64" t="s">
        <v>338</v>
      </c>
      <c r="D4" s="32" t="s">
        <v>40</v>
      </c>
      <c r="E4" s="3"/>
      <c r="F4" s="49"/>
      <c r="G4" s="50"/>
      <c r="H4" s="50"/>
      <c r="I4" s="50"/>
      <c r="J4" s="50"/>
      <c r="K4" s="51"/>
      <c r="L4" s="51"/>
      <c r="M4" s="49"/>
      <c r="N4" s="51"/>
      <c r="O4" s="52"/>
    </row>
    <row r="5" spans="1:15" ht="27.95">
      <c r="A5" s="92"/>
      <c r="B5" s="89"/>
      <c r="C5" s="64" t="s">
        <v>339</v>
      </c>
      <c r="D5" s="32" t="s">
        <v>40</v>
      </c>
      <c r="E5" s="3"/>
      <c r="F5" s="49"/>
      <c r="G5" s="50"/>
      <c r="H5" s="50"/>
      <c r="I5" s="50"/>
      <c r="J5" s="50"/>
      <c r="K5" s="51"/>
      <c r="L5" s="51"/>
      <c r="M5" s="49"/>
      <c r="N5" s="51"/>
      <c r="O5" s="52"/>
    </row>
    <row r="6" spans="1:15" ht="69.95">
      <c r="A6" s="92"/>
      <c r="B6" s="89"/>
      <c r="C6" s="64" t="s">
        <v>340</v>
      </c>
      <c r="D6" s="17" t="s">
        <v>38</v>
      </c>
      <c r="E6" s="9" t="s">
        <v>341</v>
      </c>
      <c r="F6" s="49"/>
      <c r="G6" s="50"/>
      <c r="H6" s="50"/>
      <c r="I6" s="50"/>
      <c r="J6" s="50"/>
      <c r="K6" s="51"/>
      <c r="L6" s="51"/>
      <c r="M6" s="49"/>
      <c r="N6" s="51"/>
      <c r="O6" s="52"/>
    </row>
    <row r="7" spans="1:15" ht="27.95">
      <c r="A7" s="92"/>
      <c r="B7" s="89"/>
      <c r="C7" s="64" t="s">
        <v>342</v>
      </c>
      <c r="D7" s="32" t="s">
        <v>40</v>
      </c>
      <c r="E7" s="3"/>
      <c r="F7" s="49"/>
      <c r="G7" s="50"/>
      <c r="H7" s="50"/>
      <c r="I7" s="50"/>
      <c r="J7" s="50"/>
      <c r="K7" s="51"/>
      <c r="L7" s="51"/>
      <c r="M7" s="49"/>
      <c r="N7" s="51"/>
      <c r="O7" s="52"/>
    </row>
    <row r="8" spans="1:15" ht="27.95">
      <c r="A8" s="92"/>
      <c r="B8" s="89" t="s">
        <v>343</v>
      </c>
      <c r="C8" s="64" t="s">
        <v>344</v>
      </c>
      <c r="D8" s="32" t="s">
        <v>40</v>
      </c>
      <c r="E8" s="3"/>
      <c r="F8" s="49"/>
      <c r="G8" s="50"/>
      <c r="H8" s="50"/>
      <c r="I8" s="50"/>
      <c r="J8" s="50"/>
      <c r="K8" s="51"/>
      <c r="L8" s="51"/>
      <c r="M8" s="49"/>
      <c r="N8" s="51"/>
      <c r="O8" s="52"/>
    </row>
    <row r="9" spans="1:15" ht="27.95">
      <c r="A9" s="92"/>
      <c r="B9" s="89"/>
      <c r="C9" s="64" t="s">
        <v>345</v>
      </c>
      <c r="D9" s="17" t="s">
        <v>38</v>
      </c>
      <c r="E9" s="9" t="s">
        <v>346</v>
      </c>
      <c r="F9" s="49"/>
      <c r="G9" s="50"/>
      <c r="H9" s="50"/>
      <c r="I9" s="50"/>
      <c r="J9" s="50"/>
      <c r="K9" s="51"/>
      <c r="L9" s="51"/>
      <c r="M9" s="49"/>
      <c r="N9" s="51"/>
      <c r="O9" s="52"/>
    </row>
    <row r="10" spans="1:15" ht="42">
      <c r="A10" s="92"/>
      <c r="B10" s="89"/>
      <c r="C10" s="64" t="s">
        <v>347</v>
      </c>
      <c r="D10" s="17" t="s">
        <v>38</v>
      </c>
      <c r="E10" s="9" t="s">
        <v>348</v>
      </c>
      <c r="F10" s="49"/>
      <c r="G10" s="50"/>
      <c r="H10" s="50"/>
      <c r="I10" s="50"/>
      <c r="J10" s="50"/>
      <c r="K10" s="51"/>
      <c r="L10" s="51"/>
      <c r="M10" s="49"/>
      <c r="N10" s="51"/>
      <c r="O10" s="52"/>
    </row>
    <row r="11" spans="1:15" ht="27.95">
      <c r="A11" s="92"/>
      <c r="B11" s="89"/>
      <c r="C11" s="64" t="s">
        <v>349</v>
      </c>
      <c r="D11" s="17" t="s">
        <v>38</v>
      </c>
      <c r="E11" s="9" t="s">
        <v>350</v>
      </c>
      <c r="F11" s="49"/>
      <c r="G11" s="50"/>
      <c r="H11" s="50"/>
      <c r="I11" s="50"/>
      <c r="J11" s="50"/>
      <c r="K11" s="51"/>
      <c r="L11" s="51"/>
      <c r="M11" s="49"/>
      <c r="N11" s="51"/>
      <c r="O11" s="52"/>
    </row>
    <row r="12" spans="1:15" ht="27.95">
      <c r="A12" s="92"/>
      <c r="B12" s="89" t="s">
        <v>351</v>
      </c>
      <c r="C12" s="64" t="s">
        <v>352</v>
      </c>
      <c r="D12" s="17" t="s">
        <v>38</v>
      </c>
      <c r="E12" s="9" t="s">
        <v>353</v>
      </c>
      <c r="F12" s="49"/>
      <c r="G12" s="50"/>
      <c r="H12" s="50"/>
      <c r="I12" s="50"/>
      <c r="J12" s="50"/>
      <c r="K12" s="51"/>
      <c r="L12" s="51"/>
      <c r="M12" s="49"/>
      <c r="N12" s="51"/>
      <c r="O12" s="52"/>
    </row>
    <row r="13" spans="1:15" ht="27.95">
      <c r="A13" s="92"/>
      <c r="B13" s="89"/>
      <c r="C13" s="90" t="s">
        <v>354</v>
      </c>
      <c r="D13" s="17" t="s">
        <v>38</v>
      </c>
      <c r="E13" s="9" t="s">
        <v>355</v>
      </c>
      <c r="F13" s="49"/>
      <c r="G13" s="50"/>
      <c r="H13" s="50"/>
      <c r="I13" s="50"/>
      <c r="J13" s="50"/>
      <c r="K13" s="51"/>
      <c r="L13" s="51"/>
      <c r="M13" s="49"/>
      <c r="N13" s="51"/>
      <c r="O13" s="52"/>
    </row>
    <row r="14" spans="1:15" ht="27.95">
      <c r="A14" s="92"/>
      <c r="B14" s="89"/>
      <c r="C14" s="90"/>
      <c r="D14" s="17" t="s">
        <v>38</v>
      </c>
      <c r="E14" s="9" t="s">
        <v>356</v>
      </c>
      <c r="F14" s="49"/>
      <c r="G14" s="50"/>
      <c r="H14" s="50"/>
      <c r="I14" s="50"/>
      <c r="J14" s="50"/>
      <c r="K14" s="51"/>
      <c r="L14" s="51"/>
      <c r="M14" s="49"/>
      <c r="N14" s="51"/>
      <c r="O14" s="52"/>
    </row>
    <row r="15" spans="1:15" ht="27.95">
      <c r="A15" s="93"/>
      <c r="B15" s="89"/>
      <c r="C15" s="64" t="s">
        <v>357</v>
      </c>
      <c r="D15" s="31" t="s">
        <v>40</v>
      </c>
      <c r="E15" s="3"/>
      <c r="F15" s="49"/>
      <c r="G15" s="50"/>
      <c r="H15" s="50"/>
      <c r="I15" s="50"/>
      <c r="J15" s="50"/>
      <c r="K15" s="51"/>
      <c r="L15" s="51"/>
      <c r="M15" s="49"/>
      <c r="N15" s="51"/>
      <c r="O15" s="52"/>
    </row>
  </sheetData>
  <sheetProtection sheet="1" objects="1" scenarios="1" autoFilter="0"/>
  <autoFilter ref="A3:O3" xr:uid="{EDF5B2CF-D498-42CA-83EA-556DE79CC48C}"/>
  <mergeCells count="6">
    <mergeCell ref="F2:O2"/>
    <mergeCell ref="C13:C14"/>
    <mergeCell ref="A4:A15"/>
    <mergeCell ref="B4:B7"/>
    <mergeCell ref="B8:B11"/>
    <mergeCell ref="B12:B15"/>
  </mergeCells>
  <phoneticPr fontId="10" type="noConversion"/>
  <conditionalFormatting sqref="F4:F15">
    <cfRule type="containsText" dxfId="29" priority="4" operator="containsText" text="Yes">
      <formula>NOT(ISERROR(SEARCH("Yes",F4)))</formula>
    </cfRule>
    <cfRule type="containsText" dxfId="28" priority="5" operator="containsText" text="In part">
      <formula>NOT(ISERROR(SEARCH("In part",F4)))</formula>
    </cfRule>
    <cfRule type="containsText" dxfId="27" priority="6" operator="containsText" text="No">
      <formula>NOT(ISERROR(SEARCH("No",F4)))</formula>
    </cfRule>
  </conditionalFormatting>
  <conditionalFormatting sqref="M4:M15">
    <cfRule type="containsText" dxfId="26" priority="1" operator="containsText" text="Yes">
      <formula>NOT(ISERROR(SEARCH("Yes",M4)))</formula>
    </cfRule>
    <cfRule type="containsText" dxfId="25" priority="2" operator="containsText" text="In part">
      <formula>NOT(ISERROR(SEARCH("In part",M4)))</formula>
    </cfRule>
    <cfRule type="containsText" dxfId="24" priority="3" operator="containsText" text="No">
      <formula>NOT(ISERROR(SEARCH("No",M4)))</formula>
    </cfRule>
  </conditionalFormatting>
  <pageMargins left="0.7" right="0.7" top="0.75" bottom="0.75" header="0.3" footer="0.3"/>
  <drawing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E2DFCFFD-DDDC-2F4D-BB02-457300C4B7C0}">
          <x14:formula1>
            <xm:f>List!$A$1:$A$3</xm:f>
          </x14:formula1>
          <xm:sqref>F4:F15 M4:M15</xm:sqref>
        </x14:dataValidation>
      </x14:dataValidation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FF4FC0-2CC9-48E6-A3EE-63198DD9B459}">
  <dimension ref="A1:O20"/>
  <sheetViews>
    <sheetView showGridLines="0" showRowColHeaders="0" zoomScaleNormal="100" workbookViewId="0">
      <pane xSplit="5" ySplit="3" topLeftCell="F4" activePane="bottomRight" state="frozen"/>
      <selection pane="bottomRight" activeCell="C1" sqref="C1:C2"/>
      <selection pane="bottomLeft" activeCell="A2" sqref="A2"/>
      <selection pane="topRight" activeCell="F1" sqref="F1"/>
    </sheetView>
  </sheetViews>
  <sheetFormatPr defaultColWidth="11.42578125" defaultRowHeight="15"/>
  <cols>
    <col min="1" max="1" width="11" customWidth="1"/>
    <col min="2" max="2" width="14.28515625" customWidth="1"/>
    <col min="3" max="3" width="46" style="16" customWidth="1"/>
    <col min="4" max="4" width="9.85546875" bestFit="1" customWidth="1"/>
    <col min="5" max="5" width="37.28515625" customWidth="1"/>
    <col min="6" max="6" width="11.28515625" bestFit="1" customWidth="1"/>
    <col min="7" max="7" width="16.42578125" customWidth="1"/>
    <col min="8" max="8" width="18.42578125" customWidth="1"/>
    <col min="9" max="9" width="17.28515625" customWidth="1"/>
    <col min="10" max="10" width="12.28515625" customWidth="1"/>
    <col min="11" max="11" width="11.28515625" bestFit="1" customWidth="1"/>
    <col min="13" max="13" width="13.140625" customWidth="1"/>
    <col min="15" max="15" width="20.85546875" customWidth="1"/>
  </cols>
  <sheetData>
    <row r="1" spans="1:15">
      <c r="B1" s="41" t="s">
        <v>65</v>
      </c>
      <c r="C1" s="66">
        <f>Dashboard!C13+Dashboard!D13</f>
        <v>8</v>
      </c>
      <c r="D1" s="53"/>
      <c r="E1" s="53"/>
    </row>
    <row r="2" spans="1:15">
      <c r="B2" s="45" t="s">
        <v>66</v>
      </c>
      <c r="C2" s="67">
        <f>Dashboard!E13</f>
        <v>9</v>
      </c>
      <c r="D2" s="53"/>
      <c r="E2" s="53"/>
      <c r="F2" s="84" t="s">
        <v>67</v>
      </c>
      <c r="G2" s="84"/>
      <c r="H2" s="84"/>
      <c r="I2" s="84"/>
      <c r="J2" s="84"/>
      <c r="K2" s="84"/>
      <c r="L2" s="84"/>
      <c r="M2" s="84"/>
      <c r="N2" s="84"/>
      <c r="O2" s="84"/>
    </row>
    <row r="3" spans="1:15" ht="75">
      <c r="A3" s="25" t="s">
        <v>2</v>
      </c>
      <c r="B3" s="25" t="s">
        <v>4</v>
      </c>
      <c r="C3" s="25" t="s">
        <v>6</v>
      </c>
      <c r="D3" s="25" t="s">
        <v>8</v>
      </c>
      <c r="E3" s="25" t="s">
        <v>10</v>
      </c>
      <c r="F3" s="24" t="s">
        <v>68</v>
      </c>
      <c r="G3" s="24" t="s">
        <v>15</v>
      </c>
      <c r="H3" s="24" t="s">
        <v>17</v>
      </c>
      <c r="I3" s="24" t="s">
        <v>19</v>
      </c>
      <c r="J3" s="24" t="s">
        <v>69</v>
      </c>
      <c r="K3" s="2" t="s">
        <v>70</v>
      </c>
      <c r="L3" s="2" t="s">
        <v>25</v>
      </c>
      <c r="M3" s="23" t="s">
        <v>28</v>
      </c>
      <c r="N3" s="22" t="s">
        <v>30</v>
      </c>
      <c r="O3" s="22" t="s">
        <v>31</v>
      </c>
    </row>
    <row r="4" spans="1:15" ht="27.95">
      <c r="A4" s="89" t="s">
        <v>57</v>
      </c>
      <c r="B4" s="89" t="s">
        <v>358</v>
      </c>
      <c r="C4" s="90" t="s">
        <v>359</v>
      </c>
      <c r="D4" s="17" t="s">
        <v>38</v>
      </c>
      <c r="E4" s="64" t="s">
        <v>360</v>
      </c>
      <c r="F4" s="49"/>
      <c r="G4" s="50"/>
      <c r="H4" s="50"/>
      <c r="I4" s="50"/>
      <c r="J4" s="50"/>
      <c r="K4" s="51"/>
      <c r="L4" s="51"/>
      <c r="M4" s="49"/>
      <c r="N4" s="51"/>
      <c r="O4" s="52"/>
    </row>
    <row r="5" spans="1:15" ht="27.95">
      <c r="A5" s="89"/>
      <c r="B5" s="89"/>
      <c r="C5" s="90"/>
      <c r="D5" s="17" t="s">
        <v>38</v>
      </c>
      <c r="E5" s="64" t="s">
        <v>361</v>
      </c>
      <c r="F5" s="49"/>
      <c r="G5" s="50"/>
      <c r="H5" s="50"/>
      <c r="I5" s="50"/>
      <c r="J5" s="50"/>
      <c r="K5" s="51"/>
      <c r="L5" s="51"/>
      <c r="M5" s="49"/>
      <c r="N5" s="51"/>
      <c r="O5" s="52"/>
    </row>
    <row r="6" spans="1:15" ht="42.95" customHeight="1">
      <c r="A6" s="89"/>
      <c r="B6" s="89"/>
      <c r="C6" s="64" t="s">
        <v>362</v>
      </c>
      <c r="D6" s="32" t="s">
        <v>40</v>
      </c>
      <c r="E6" s="5"/>
      <c r="F6" s="49"/>
      <c r="G6" s="50"/>
      <c r="H6" s="50"/>
      <c r="I6" s="50"/>
      <c r="J6" s="50"/>
      <c r="K6" s="51"/>
      <c r="L6" s="51"/>
      <c r="M6" s="49"/>
      <c r="N6" s="51"/>
      <c r="O6" s="52"/>
    </row>
    <row r="7" spans="1:15" ht="27" customHeight="1">
      <c r="A7" s="89"/>
      <c r="B7" s="89"/>
      <c r="C7" s="64" t="s">
        <v>363</v>
      </c>
      <c r="D7" s="32" t="s">
        <v>40</v>
      </c>
      <c r="E7" s="5"/>
      <c r="F7" s="49"/>
      <c r="G7" s="50"/>
      <c r="H7" s="50"/>
      <c r="I7" s="50"/>
      <c r="J7" s="50"/>
      <c r="K7" s="51"/>
      <c r="L7" s="51"/>
      <c r="M7" s="49"/>
      <c r="N7" s="51"/>
      <c r="O7" s="52"/>
    </row>
    <row r="8" spans="1:15" ht="27" customHeight="1">
      <c r="A8" s="89"/>
      <c r="B8" s="89"/>
      <c r="C8" s="90" t="s">
        <v>364</v>
      </c>
      <c r="D8" s="17" t="s">
        <v>38</v>
      </c>
      <c r="E8" s="64" t="s">
        <v>365</v>
      </c>
      <c r="F8" s="49"/>
      <c r="G8" s="50"/>
      <c r="H8" s="50"/>
      <c r="I8" s="50"/>
      <c r="J8" s="50"/>
      <c r="K8" s="51"/>
      <c r="L8" s="51"/>
      <c r="M8" s="49"/>
      <c r="N8" s="51"/>
      <c r="O8" s="52"/>
    </row>
    <row r="9" spans="1:15" ht="27" customHeight="1">
      <c r="A9" s="89"/>
      <c r="B9" s="89"/>
      <c r="C9" s="90"/>
      <c r="D9" s="17" t="s">
        <v>38</v>
      </c>
      <c r="E9" s="64" t="s">
        <v>366</v>
      </c>
      <c r="F9" s="49"/>
      <c r="G9" s="50"/>
      <c r="H9" s="50"/>
      <c r="I9" s="50"/>
      <c r="J9" s="50"/>
      <c r="K9" s="51"/>
      <c r="L9" s="51"/>
      <c r="M9" s="49"/>
      <c r="N9" s="51"/>
      <c r="O9" s="52"/>
    </row>
    <row r="10" spans="1:15" ht="36" customHeight="1">
      <c r="A10" s="89"/>
      <c r="B10" s="89"/>
      <c r="C10" s="64" t="s">
        <v>367</v>
      </c>
      <c r="D10" s="32" t="s">
        <v>40</v>
      </c>
      <c r="E10" s="5"/>
      <c r="F10" s="49"/>
      <c r="G10" s="50"/>
      <c r="H10" s="50"/>
      <c r="I10" s="50"/>
      <c r="J10" s="50"/>
      <c r="K10" s="51"/>
      <c r="L10" s="51"/>
      <c r="M10" s="49"/>
      <c r="N10" s="51"/>
      <c r="O10" s="52"/>
    </row>
    <row r="11" spans="1:15" ht="27" customHeight="1">
      <c r="A11" s="89"/>
      <c r="B11" s="89" t="s">
        <v>368</v>
      </c>
      <c r="C11" s="64" t="s">
        <v>369</v>
      </c>
      <c r="D11" s="17" t="s">
        <v>38</v>
      </c>
      <c r="E11" s="64" t="s">
        <v>370</v>
      </c>
      <c r="F11" s="49"/>
      <c r="G11" s="50"/>
      <c r="H11" s="50"/>
      <c r="I11" s="50"/>
      <c r="J11" s="50"/>
      <c r="K11" s="51"/>
      <c r="L11" s="51"/>
      <c r="M11" s="49"/>
      <c r="N11" s="51"/>
      <c r="O11" s="52"/>
    </row>
    <row r="12" spans="1:15" ht="27" customHeight="1">
      <c r="A12" s="89"/>
      <c r="B12" s="89"/>
      <c r="C12" s="64" t="s">
        <v>371</v>
      </c>
      <c r="D12" s="32" t="s">
        <v>40</v>
      </c>
      <c r="E12" s="5"/>
      <c r="F12" s="49"/>
      <c r="G12" s="50"/>
      <c r="H12" s="50"/>
      <c r="I12" s="50"/>
      <c r="J12" s="50"/>
      <c r="K12" s="51"/>
      <c r="L12" s="51"/>
      <c r="M12" s="49"/>
      <c r="N12" s="51"/>
      <c r="O12" s="52"/>
    </row>
    <row r="13" spans="1:15" ht="27" customHeight="1">
      <c r="A13" s="89"/>
      <c r="B13" s="89"/>
      <c r="C13" s="64" t="s">
        <v>372</v>
      </c>
      <c r="D13" s="32" t="s">
        <v>40</v>
      </c>
      <c r="E13" s="5"/>
      <c r="F13" s="49"/>
      <c r="G13" s="50"/>
      <c r="H13" s="50"/>
      <c r="I13" s="50"/>
      <c r="J13" s="50"/>
      <c r="K13" s="51"/>
      <c r="L13" s="51"/>
      <c r="M13" s="49"/>
      <c r="N13" s="51"/>
      <c r="O13" s="52"/>
    </row>
    <row r="14" spans="1:15" ht="27" customHeight="1">
      <c r="A14" s="89"/>
      <c r="B14" s="89"/>
      <c r="C14" s="64" t="s">
        <v>373</v>
      </c>
      <c r="D14" s="17" t="s">
        <v>38</v>
      </c>
      <c r="E14" s="64" t="s">
        <v>374</v>
      </c>
      <c r="F14" s="49"/>
      <c r="G14" s="50"/>
      <c r="H14" s="50"/>
      <c r="I14" s="50"/>
      <c r="J14" s="50"/>
      <c r="K14" s="51"/>
      <c r="L14" s="51"/>
      <c r="M14" s="49"/>
      <c r="N14" s="51"/>
      <c r="O14" s="52"/>
    </row>
    <row r="15" spans="1:15" ht="27" customHeight="1">
      <c r="A15" s="89"/>
      <c r="B15" s="89"/>
      <c r="C15" s="64" t="s">
        <v>375</v>
      </c>
      <c r="D15" s="32" t="s">
        <v>40</v>
      </c>
      <c r="E15" s="5"/>
      <c r="F15" s="49"/>
      <c r="G15" s="50"/>
      <c r="H15" s="50"/>
      <c r="I15" s="50"/>
      <c r="J15" s="50"/>
      <c r="K15" s="51"/>
      <c r="L15" s="51"/>
      <c r="M15" s="49"/>
      <c r="N15" s="51"/>
      <c r="O15" s="52"/>
    </row>
    <row r="16" spans="1:15" ht="27" customHeight="1">
      <c r="A16" s="89"/>
      <c r="B16" s="89" t="s">
        <v>376</v>
      </c>
      <c r="C16" s="64" t="s">
        <v>377</v>
      </c>
      <c r="D16" s="17" t="s">
        <v>38</v>
      </c>
      <c r="E16" s="64" t="s">
        <v>378</v>
      </c>
      <c r="F16" s="49"/>
      <c r="G16" s="50"/>
      <c r="H16" s="50"/>
      <c r="I16" s="50"/>
      <c r="J16" s="50"/>
      <c r="K16" s="51"/>
      <c r="L16" s="51"/>
      <c r="M16" s="49"/>
      <c r="N16" s="51"/>
      <c r="O16" s="52"/>
    </row>
    <row r="17" spans="1:15" ht="27" customHeight="1">
      <c r="A17" s="89"/>
      <c r="B17" s="89"/>
      <c r="C17" s="64" t="s">
        <v>379</v>
      </c>
      <c r="D17" s="32" t="s">
        <v>40</v>
      </c>
      <c r="E17" s="5"/>
      <c r="F17" s="49"/>
      <c r="G17" s="50"/>
      <c r="H17" s="50"/>
      <c r="I17" s="50"/>
      <c r="J17" s="50"/>
      <c r="K17" s="51"/>
      <c r="L17" s="51"/>
      <c r="M17" s="49"/>
      <c r="N17" s="51"/>
      <c r="O17" s="52"/>
    </row>
    <row r="18" spans="1:15" ht="27" customHeight="1">
      <c r="A18" s="89"/>
      <c r="B18" s="89"/>
      <c r="C18" s="64" t="s">
        <v>380</v>
      </c>
      <c r="D18" s="32" t="s">
        <v>40</v>
      </c>
      <c r="E18" s="5"/>
      <c r="F18" s="49"/>
      <c r="G18" s="50"/>
      <c r="H18" s="50"/>
      <c r="I18" s="50"/>
      <c r="J18" s="50"/>
      <c r="K18" s="51"/>
      <c r="L18" s="51"/>
      <c r="M18" s="49"/>
      <c r="N18" s="51"/>
      <c r="O18" s="52"/>
    </row>
    <row r="19" spans="1:15" ht="27" customHeight="1">
      <c r="A19" s="89"/>
      <c r="B19" s="89"/>
      <c r="C19" s="64" t="s">
        <v>381</v>
      </c>
      <c r="D19" s="17" t="s">
        <v>38</v>
      </c>
      <c r="E19" s="12" t="s">
        <v>382</v>
      </c>
      <c r="F19" s="49"/>
      <c r="G19" s="50"/>
      <c r="H19" s="50"/>
      <c r="I19" s="50"/>
      <c r="J19" s="50"/>
      <c r="K19" s="51"/>
      <c r="L19" s="51"/>
      <c r="M19" s="49"/>
      <c r="N19" s="51"/>
      <c r="O19" s="52"/>
    </row>
    <row r="20" spans="1:15" ht="27" customHeight="1">
      <c r="A20" s="89"/>
      <c r="B20" s="89"/>
      <c r="C20" s="64" t="s">
        <v>383</v>
      </c>
      <c r="D20" s="32" t="s">
        <v>40</v>
      </c>
      <c r="E20" s="62"/>
      <c r="F20" s="49"/>
      <c r="G20" s="50"/>
      <c r="H20" s="50"/>
      <c r="I20" s="50"/>
      <c r="J20" s="50"/>
      <c r="K20" s="51"/>
      <c r="L20" s="51"/>
      <c r="M20" s="49"/>
      <c r="N20" s="51"/>
      <c r="O20" s="52"/>
    </row>
  </sheetData>
  <sheetProtection sheet="1" objects="1" scenarios="1" autoFilter="0"/>
  <autoFilter ref="A3:O3" xr:uid="{9BFF4FC0-2CC9-48E6-A3EE-63198DD9B459}"/>
  <mergeCells count="7">
    <mergeCell ref="F2:O2"/>
    <mergeCell ref="C4:C5"/>
    <mergeCell ref="A4:A20"/>
    <mergeCell ref="B4:B10"/>
    <mergeCell ref="B11:B15"/>
    <mergeCell ref="B16:B20"/>
    <mergeCell ref="C8:C9"/>
  </mergeCells>
  <conditionalFormatting sqref="F4:F20">
    <cfRule type="containsText" dxfId="23" priority="4" operator="containsText" text="Yes">
      <formula>NOT(ISERROR(SEARCH("Yes",F4)))</formula>
    </cfRule>
    <cfRule type="containsText" dxfId="22" priority="5" operator="containsText" text="In part">
      <formula>NOT(ISERROR(SEARCH("In part",F4)))</formula>
    </cfRule>
    <cfRule type="containsText" dxfId="21" priority="6" operator="containsText" text="No">
      <formula>NOT(ISERROR(SEARCH("No",F4)))</formula>
    </cfRule>
  </conditionalFormatting>
  <conditionalFormatting sqref="M4:M20">
    <cfRule type="containsText" dxfId="20" priority="1" operator="containsText" text="Yes">
      <formula>NOT(ISERROR(SEARCH("Yes",M4)))</formula>
    </cfRule>
    <cfRule type="containsText" dxfId="19" priority="2" operator="containsText" text="In part">
      <formula>NOT(ISERROR(SEARCH("In part",M4)))</formula>
    </cfRule>
    <cfRule type="containsText" dxfId="18" priority="3" operator="containsText" text="No">
      <formula>NOT(ISERROR(SEARCH("No",M4)))</formula>
    </cfRule>
  </conditionalFormatting>
  <pageMargins left="0.7" right="0.7" top="0.75" bottom="0.75" header="0.3" footer="0.3"/>
  <drawing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D084774-0CBA-4342-B8EA-87E1B0A61FBA}">
          <x14:formula1>
            <xm:f>List!$A$1:$A$3</xm:f>
          </x14:formula1>
          <xm:sqref>F4:F20 M4:M20</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7F8851E8883A244B34EDF69F22D2326" ma:contentTypeVersion="15" ma:contentTypeDescription="Crée un document." ma:contentTypeScope="" ma:versionID="943b41570f5af943b4923ce885d3fdf2">
  <xsd:schema xmlns:xsd="http://www.w3.org/2001/XMLSchema" xmlns:xs="http://www.w3.org/2001/XMLSchema" xmlns:p="http://schemas.microsoft.com/office/2006/metadata/properties" xmlns:ns1="http://schemas.microsoft.com/sharepoint/v3" xmlns:ns2="96db6c7b-8028-4f26-b21a-61941e471d8d" xmlns:ns3="8cbb20e0-6918-47ad-be6a-5de687e0e125" targetNamespace="http://schemas.microsoft.com/office/2006/metadata/properties" ma:root="true" ma:fieldsID="cdc2a9ed8f09cf4e805bc68ad3e6ad82" ns1:_="" ns2:_="" ns3:_="">
    <xsd:import namespace="http://schemas.microsoft.com/sharepoint/v3"/>
    <xsd:import namespace="96db6c7b-8028-4f26-b21a-61941e471d8d"/>
    <xsd:import namespace="8cbb20e0-6918-47ad-be6a-5de687e0e125"/>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ServiceAutoTags" minOccurs="0"/>
                <xsd:element ref="ns2:MediaServiceGenerationTime" minOccurs="0"/>
                <xsd:element ref="ns2:MediaServiceEventHashCode" minOccurs="0"/>
                <xsd:element ref="ns2:MediaServiceAutoKeyPoints" minOccurs="0"/>
                <xsd:element ref="ns2:MediaServiceKeyPoints" minOccurs="0"/>
                <xsd:element ref="ns2:MediaServiceOCR" minOccurs="0"/>
                <xsd:element ref="ns2:MediaServiceLocation" minOccurs="0"/>
                <xsd:element ref="ns1:_ip_UnifiedCompliancePolicyProperties" minOccurs="0"/>
                <xsd:element ref="ns1:_ip_UnifiedCompliancePolicyUIActio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Propriétés de la stratégie de conformité unifiée" ma:hidden="true" ma:internalName="_ip_UnifiedCompliancePolicyProperties">
      <xsd:simpleType>
        <xsd:restriction base="dms:Note"/>
      </xsd:simpleType>
    </xsd:element>
    <xsd:element name="_ip_UnifiedCompliancePolicyUIAction" ma:index="21" nillable="true" ma:displayName="Action d’interface utilisateur de la stratégie de conformité unifiée"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6db6c7b-8028-4f26-b21a-61941e471d8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element name="MediaLengthInSeconds" ma:index="22"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8cbb20e0-6918-47ad-be6a-5de687e0e125" elementFormDefault="qualified">
    <xsd:import namespace="http://schemas.microsoft.com/office/2006/documentManagement/types"/>
    <xsd:import namespace="http://schemas.microsoft.com/office/infopath/2007/PartnerControls"/>
    <xsd:element name="SharedWithUsers" ma:index="10"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Partagé avec dé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3725B18-DE00-4EF0-BBE3-E4AC38E8E0F8}"/>
</file>

<file path=customXml/itemProps2.xml><?xml version="1.0" encoding="utf-8"?>
<ds:datastoreItem xmlns:ds="http://schemas.openxmlformats.org/officeDocument/2006/customXml" ds:itemID="{7DC10F37-A032-4E62-A4FA-9432658AB2B9}"/>
</file>

<file path=customXml/itemProps3.xml><?xml version="1.0" encoding="utf-8"?>
<ds:datastoreItem xmlns:ds="http://schemas.openxmlformats.org/officeDocument/2006/customXml" ds:itemID="{9CED4A12-0F12-43A8-9F28-F0C569D83DBA}"/>
</file>

<file path=docProps/app.xml><?xml version="1.0" encoding="utf-8"?>
<Properties xmlns="http://schemas.openxmlformats.org/officeDocument/2006/extended-properties" xmlns:vt="http://schemas.openxmlformats.org/officeDocument/2006/docPropsVTypes">
  <Application>Microsoft Excel Online</Application>
  <Manager/>
  <Company>Université de Lorraine</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Laurent Dupont</dc:creator>
  <cp:keywords/>
  <dc:description>INEDIT Project WP4
</dc:description>
  <cp:lastModifiedBy>Laurent Dupont</cp:lastModifiedBy>
  <cp:revision/>
  <dcterms:created xsi:type="dcterms:W3CDTF">2021-03-31T05:52:10Z</dcterms:created>
  <dcterms:modified xsi:type="dcterms:W3CDTF">2021-10-11T11:00:43Z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0x01010037F8851E8883A244B34EDF69F22D2326</vt:lpwstr>
  </property>
</Properties>
</file>