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ttps://openwisdom-my.sharepoint.com/personal/lfjingt_openwisdom_onmicrosoft_com/Documents/桌面/V创/税务局/测试/Tax_coming/"/>
    </mc:Choice>
  </mc:AlternateContent>
  <xr:revisionPtr revIDLastSave="2" documentId="11_FF22947958977559056A72C52FCFABE6619D81A9" xr6:coauthVersionLast="47" xr6:coauthVersionMax="47" xr10:uidLastSave="{9B792F51-C180-44D2-885D-1D2A29ADF858}"/>
  <bookViews>
    <workbookView xWindow="-120" yWindow="-120" windowWidth="38640" windowHeight="21120" tabRatio="904" activeTab="2" xr2:uid="{00000000-000D-0000-FFFF-FFFF00000000}"/>
  </bookViews>
  <sheets>
    <sheet name="财务工作说明" sheetId="15" r:id="rId1"/>
    <sheet name="简易利润表" sheetId="1" r:id="rId2"/>
    <sheet name="（销售经理填）销售合同明细表" sheetId="12" r:id="rId3"/>
    <sheet name="(生产经理填）生产线明细表" sheetId="11" r:id="rId4"/>
    <sheet name="（采购经理填）原材料、成品明细表改" sheetId="14" r:id="rId5"/>
    <sheet name="销售成本核算统计表" sheetId="7" r:id="rId6"/>
    <sheet name="各种费用损失计算表" sheetId="5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4" l="1"/>
  <c r="J18" i="14"/>
  <c r="H18" i="14"/>
  <c r="I18" i="14"/>
  <c r="D10" i="14"/>
  <c r="B10" i="14"/>
  <c r="C10" i="14"/>
  <c r="B7" i="1"/>
  <c r="B8" i="1"/>
  <c r="B9" i="1"/>
  <c r="B10" i="1"/>
  <c r="B11" i="1"/>
  <c r="B15" i="1"/>
  <c r="B16" i="1"/>
  <c r="B17" i="1"/>
  <c r="B18" i="1"/>
  <c r="B19" i="1"/>
  <c r="B20" i="1"/>
  <c r="B12" i="1"/>
</calcChain>
</file>

<file path=xl/sharedStrings.xml><?xml version="1.0" encoding="utf-8"?>
<sst xmlns="http://schemas.openxmlformats.org/spreadsheetml/2006/main" count="264" uniqueCount="165">
  <si>
    <t>财务工作说明</t>
  </si>
  <si>
    <t>序号</t>
  </si>
  <si>
    <t>项目</t>
  </si>
  <si>
    <t>要求</t>
  </si>
  <si>
    <t>账套启用时间：</t>
  </si>
  <si>
    <t>期间：</t>
  </si>
  <si>
    <t>每期1月</t>
  </si>
  <si>
    <t>本位币：</t>
  </si>
  <si>
    <t>人民币</t>
  </si>
  <si>
    <t>纳税身份</t>
  </si>
  <si>
    <t>一般纳税人</t>
  </si>
  <si>
    <t>主要税种</t>
  </si>
  <si>
    <t>增值税、企业所得税</t>
  </si>
  <si>
    <t>财务表格命名</t>
  </si>
  <si>
    <t>简易利润表</t>
  </si>
  <si>
    <t>适用执行企业会计准则的一般企业</t>
  </si>
  <si>
    <t>所属时期：自          年    月    日 至          年    月    日                 会企02表</t>
  </si>
  <si>
    <t>纳税人识别号：</t>
  </si>
  <si>
    <t>纳税人名称：                                                                          单位：元</t>
  </si>
  <si>
    <t>本期金额（不含增值税）</t>
  </si>
  <si>
    <t xml:space="preserve">   减：营业成本</t>
  </si>
  <si>
    <t>营业成本=当期销售数量*单位生产成本</t>
  </si>
  <si>
    <t xml:space="preserve">       管理费用</t>
  </si>
  <si>
    <t xml:space="preserve">       销售费用</t>
  </si>
  <si>
    <t xml:space="preserve">       财务费用</t>
  </si>
  <si>
    <t xml:space="preserve">       研发费用</t>
  </si>
  <si>
    <t xml:space="preserve">   加：投资收益（损失以“-”号填列）</t>
  </si>
  <si>
    <t xml:space="preserve">       资产处置收益（损失以“-”号填列）</t>
  </si>
  <si>
    <t>二：营业利润（亏损以“-”号填列）</t>
  </si>
  <si>
    <t xml:space="preserve">   加：营业外收入</t>
  </si>
  <si>
    <t xml:space="preserve">   减：营业外支出</t>
  </si>
  <si>
    <t>三：利润总额（亏损总额以“-”号填列）</t>
  </si>
  <si>
    <t xml:space="preserve">   减：所得税费用（纳税申报表中的应纳所得税额）</t>
  </si>
  <si>
    <t>四：净利润（净亏损以“-”号填列）</t>
  </si>
  <si>
    <t>交货销售合同明细表</t>
  </si>
  <si>
    <t>合同编号</t>
  </si>
  <si>
    <t>销售产品类型</t>
  </si>
  <si>
    <t>合同签订时间（第几期）</t>
  </si>
  <si>
    <t>发货时间（第几期）</t>
  </si>
  <si>
    <t>销售数量</t>
  </si>
  <si>
    <t>单价（含税）</t>
  </si>
  <si>
    <t>销售额(含税）</t>
  </si>
  <si>
    <t>****</t>
  </si>
  <si>
    <t>D</t>
  </si>
  <si>
    <t>合计</t>
  </si>
  <si>
    <r>
      <t xml:space="preserve">注意事项
</t>
    </r>
    <r>
      <rPr>
        <sz val="11"/>
        <rFont val="宋体"/>
        <charset val="134"/>
      </rPr>
      <t>1.发货确认收入！！！
2.发货在系统搜索“</t>
    </r>
    <r>
      <rPr>
        <sz val="11"/>
        <color rgb="FFFF0000"/>
        <rFont val="宋体"/>
        <charset val="134"/>
      </rPr>
      <t>发货</t>
    </r>
    <r>
      <rPr>
        <sz val="11"/>
        <rFont val="宋体"/>
        <charset val="134"/>
      </rPr>
      <t>”找到发货记录选择对应的期数可以得到发货数量
3.单价去系统中“</t>
    </r>
    <r>
      <rPr>
        <sz val="11"/>
        <color rgb="FFFF0000"/>
        <rFont val="宋体"/>
        <charset val="134"/>
      </rPr>
      <t>合同付款</t>
    </r>
    <r>
      <rPr>
        <sz val="11"/>
        <rFont val="宋体"/>
        <charset val="134"/>
      </rPr>
      <t>”中查看对应合同</t>
    </r>
  </si>
  <si>
    <t>生产线明细表</t>
  </si>
  <si>
    <t>当期投产明细表</t>
  </si>
  <si>
    <t>生产线编号</t>
  </si>
  <si>
    <t>生产线型号</t>
  </si>
  <si>
    <t>生产产品</t>
  </si>
  <si>
    <t>生产线状态</t>
  </si>
  <si>
    <t>生产线安装完成时间</t>
  </si>
  <si>
    <t>购买价</t>
  </si>
  <si>
    <t>当期 投入原材料（数量）</t>
  </si>
  <si>
    <t>当期投入人工（人数）</t>
  </si>
  <si>
    <t>半自动生产线</t>
  </si>
  <si>
    <t>生产/闲置/转产</t>
  </si>
  <si>
    <t>第一期</t>
  </si>
  <si>
    <t xml:space="preserve">M1  </t>
  </si>
  <si>
    <t>M2</t>
  </si>
  <si>
    <t>M3</t>
  </si>
  <si>
    <t>生产工人</t>
  </si>
  <si>
    <t>熟练生产工人</t>
  </si>
  <si>
    <t>管理人员</t>
  </si>
  <si>
    <t>（采购经理填）当期采购原材料/产成品</t>
  </si>
  <si>
    <t>类型</t>
  </si>
  <si>
    <t>M1</t>
  </si>
  <si>
    <t>M1-X</t>
  </si>
  <si>
    <t>M52</t>
  </si>
  <si>
    <t>数量</t>
  </si>
  <si>
    <t>单价</t>
  </si>
  <si>
    <t>金额</t>
  </si>
  <si>
    <r>
      <rPr>
        <b/>
        <sz val="11"/>
        <color theme="1"/>
        <rFont val="宋体"/>
        <charset val="134"/>
      </rPr>
      <t>（</t>
    </r>
    <r>
      <rPr>
        <b/>
        <sz val="11"/>
        <color rgb="FFFF0000"/>
        <rFont val="宋体"/>
        <charset val="134"/>
      </rPr>
      <t>财务经理填</t>
    </r>
    <r>
      <rPr>
        <b/>
        <sz val="11"/>
        <color theme="1"/>
        <rFont val="宋体"/>
        <charset val="134"/>
      </rPr>
      <t>）原材料明细表</t>
    </r>
  </si>
  <si>
    <t>期初结余</t>
  </si>
  <si>
    <t>本期买进</t>
  </si>
  <si>
    <t>平均单价计算</t>
  </si>
  <si>
    <t>本期投产</t>
  </si>
  <si>
    <t>本期损耗</t>
  </si>
  <si>
    <t>期末结余</t>
  </si>
  <si>
    <t>总数量</t>
  </si>
  <si>
    <t>平均单价</t>
  </si>
  <si>
    <t>总金额</t>
  </si>
  <si>
    <r>
      <rPr>
        <b/>
        <sz val="11"/>
        <color theme="1"/>
        <rFont val="宋体"/>
        <charset val="134"/>
      </rPr>
      <t>（</t>
    </r>
    <r>
      <rPr>
        <b/>
        <sz val="11"/>
        <color rgb="FFFF0000"/>
        <rFont val="宋体"/>
        <charset val="134"/>
      </rPr>
      <t>财务经理填</t>
    </r>
    <r>
      <rPr>
        <b/>
        <sz val="11"/>
        <color theme="1"/>
        <rFont val="宋体"/>
        <charset val="134"/>
      </rPr>
      <t>）产成品明细表</t>
    </r>
  </si>
  <si>
    <r>
      <rPr>
        <sz val="11"/>
        <color rgb="FFFF0000"/>
        <rFont val="宋体"/>
        <charset val="134"/>
      </rPr>
      <t>上期</t>
    </r>
    <r>
      <rPr>
        <sz val="11"/>
        <color theme="1"/>
        <rFont val="宋体"/>
        <charset val="134"/>
      </rPr>
      <t>生产</t>
    </r>
  </si>
  <si>
    <t>本期发货</t>
  </si>
  <si>
    <t>H</t>
  </si>
  <si>
    <t>L</t>
  </si>
  <si>
    <t>O</t>
  </si>
  <si>
    <t>S</t>
  </si>
  <si>
    <r>
      <rPr>
        <sz val="22"/>
        <color rgb="FFFF0000"/>
        <rFont val="宋体"/>
        <charset val="134"/>
      </rPr>
      <t>注意事项</t>
    </r>
    <r>
      <rPr>
        <sz val="11"/>
        <color theme="1"/>
        <rFont val="宋体"/>
        <charset val="134"/>
      </rPr>
      <t xml:space="preserve">
1.上一期的期末结余是下期的期初结余（第一期期末结余转入第二期期初结余）
2.期初结余+本期买进+上期生产-本期发货-本期损耗-本期投产=期末结余
</t>
    </r>
  </si>
  <si>
    <t>附表1 产品成本计算单</t>
  </si>
  <si>
    <t>产品</t>
  </si>
  <si>
    <t>（1）生产数量（本月投产数）</t>
  </si>
  <si>
    <t>（2）材料费用</t>
  </si>
  <si>
    <t>（3）人工费用</t>
  </si>
  <si>
    <t>（4）制造费用（生产线折旧费）</t>
  </si>
  <si>
    <t>（5）产品成本合计
（5）=（2）+（3）+（4）</t>
  </si>
  <si>
    <t>（6）本期投产单位产品成本
（6）=（5）/（1）</t>
  </si>
  <si>
    <t xml:space="preserve"> </t>
  </si>
  <si>
    <t>说明：
（1）贴牌生产的成本价直接计入材料费用，材料的运输费用直接计入材料费用                                                                   （2）人工费用为投入到该产品生产线人员所有的工资
（3）制造费用为生产线折旧费。生产线折旧费=附表5 金额（不含税)合计数/10</t>
  </si>
  <si>
    <t>营业成本计算</t>
  </si>
  <si>
    <r>
      <t>（1）平均单价（从</t>
    </r>
    <r>
      <rPr>
        <sz val="11"/>
        <color rgb="FFFF0000"/>
        <rFont val="宋体"/>
        <charset val="134"/>
      </rPr>
      <t>上期</t>
    </r>
    <r>
      <rPr>
        <sz val="11"/>
        <color rgb="FF000000"/>
        <rFont val="宋体"/>
        <charset val="134"/>
      </rPr>
      <t>产品成本计算单找）</t>
    </r>
  </si>
  <si>
    <t>（2）本期销售数量</t>
  </si>
  <si>
    <t>（3）本期营业成本
 =（1）单位产品成本*（2）本期销售数量</t>
  </si>
  <si>
    <t>附表2 各种费用损失计算表</t>
  </si>
  <si>
    <t>科目</t>
  </si>
  <si>
    <t>内容</t>
  </si>
  <si>
    <t>管理费用</t>
  </si>
  <si>
    <t>产品质量提升</t>
  </si>
  <si>
    <t>各种产品认证</t>
  </si>
  <si>
    <t>本期投入数</t>
  </si>
  <si>
    <t>ISO140000认证</t>
  </si>
  <si>
    <t>ISO09000认证</t>
  </si>
  <si>
    <t>营运效能提升（信息化建设）</t>
  </si>
  <si>
    <t>营销政策咨询</t>
  </si>
  <si>
    <t>ERP上线</t>
  </si>
  <si>
    <t>企业绩效考核咨询</t>
  </si>
  <si>
    <t>企业薪酬制度考核方案</t>
  </si>
  <si>
    <t>企业OA系统上线</t>
  </si>
  <si>
    <t>移动商务平台上线</t>
  </si>
  <si>
    <t>维护费</t>
  </si>
  <si>
    <t>生产线、厂房、仓库、办公室等维护费用</t>
  </si>
  <si>
    <t>系统切入下一期自动扣除</t>
  </si>
  <si>
    <t>折旧（摊销）费</t>
  </si>
  <si>
    <t>厂区摊销费（20期）</t>
  </si>
  <si>
    <t>无需付款，计算</t>
  </si>
  <si>
    <t>无形资产摊销（10期）</t>
  </si>
  <si>
    <t>厂房折旧（10期）</t>
  </si>
  <si>
    <t>仓库折旧费（10期）</t>
  </si>
  <si>
    <t>租金</t>
  </si>
  <si>
    <t>厂房、仓库、办公室租金</t>
  </si>
  <si>
    <t>本期发生额</t>
  </si>
  <si>
    <t>薪酬</t>
  </si>
  <si>
    <t>非虚拟人员（真人）工资+所有未投入生产线上的员工（包括系统人员和真人）的五险一金</t>
  </si>
  <si>
    <t>闲置人员工资、解聘费</t>
  </si>
  <si>
    <t>招聘费</t>
  </si>
  <si>
    <t>人员招聘</t>
  </si>
  <si>
    <t>产品损耗</t>
  </si>
  <si>
    <t>未入库原材料/产成品损耗</t>
  </si>
  <si>
    <t>其他管理费用</t>
  </si>
  <si>
    <t>生产线转产费用、拆除费等</t>
  </si>
  <si>
    <t>销售费用</t>
  </si>
  <si>
    <t>营销费用</t>
  </si>
  <si>
    <t>市场维护费</t>
  </si>
  <si>
    <t>市场开拓费</t>
  </si>
  <si>
    <t>广告费用</t>
  </si>
  <si>
    <t>运输费用</t>
  </si>
  <si>
    <t>其他销售费用</t>
  </si>
  <si>
    <t>财务费用</t>
  </si>
  <si>
    <t>利息支出</t>
  </si>
  <si>
    <t>银行、其他机构贷款利息支出</t>
  </si>
  <si>
    <t>利息收入</t>
  </si>
  <si>
    <t>银行存款利息、理财产品等收入（用负号表示）</t>
  </si>
  <si>
    <t>手续费</t>
  </si>
  <si>
    <t>银行相关手续费支出</t>
  </si>
  <si>
    <t>营业外收入</t>
  </si>
  <si>
    <t>政府补贴/合同违约金额</t>
  </si>
  <si>
    <t>下拨资金，合同违约金收入</t>
  </si>
  <si>
    <t>营业外支出</t>
  </si>
  <si>
    <t>合同违约金额</t>
  </si>
  <si>
    <t>合同违约金支出</t>
  </si>
  <si>
    <r>
      <rPr>
        <b/>
        <sz val="20"/>
        <color rgb="FFFF0000"/>
        <rFont val="宋体"/>
        <charset val="134"/>
      </rPr>
      <t>注意事项</t>
    </r>
    <r>
      <rPr>
        <sz val="10"/>
        <color theme="1"/>
        <rFont val="宋体"/>
        <charset val="134"/>
      </rPr>
      <t xml:space="preserve">
1.费用损失表相关数据从系统“</t>
    </r>
    <r>
      <rPr>
        <sz val="10"/>
        <color rgb="FFFF0000"/>
        <rFont val="宋体"/>
        <charset val="134"/>
      </rPr>
      <t>合同管理</t>
    </r>
    <r>
      <rPr>
        <sz val="10"/>
        <color theme="1"/>
        <rFont val="宋体"/>
        <charset val="134"/>
      </rPr>
      <t>”中选择各项费用的关键词（如租金、认证、维护费）搜索可直接获得相关费用本期发生额
2.</t>
    </r>
    <r>
      <rPr>
        <sz val="10"/>
        <color rgb="FFFF0000"/>
        <rFont val="宋体"/>
        <charset val="134"/>
      </rPr>
      <t xml:space="preserve">本期发生额一栏中如本期并未投入需要填0
</t>
    </r>
    <r>
      <rPr>
        <sz val="10"/>
        <rFont val="宋体"/>
        <charset val="134"/>
      </rPr>
      <t>3.部分费用为切期后出现（维护费）需要计入实际发生那期（二期支付的是一期的维护费，所以是一期的费用）
4.研发支出在研发过程中不需要记录，研发成功</t>
    </r>
    <r>
      <rPr>
        <sz val="10"/>
        <color rgb="FFFF0000"/>
        <rFont val="宋体"/>
        <charset val="134"/>
      </rPr>
      <t>当期</t>
    </r>
    <r>
      <rPr>
        <sz val="10"/>
        <rFont val="宋体"/>
        <charset val="134"/>
      </rPr>
      <t>作为无形资产每期按照投入的1/10计入</t>
    </r>
    <r>
      <rPr>
        <sz val="10"/>
        <color rgb="FFFF0000"/>
        <rFont val="宋体"/>
        <charset val="134"/>
      </rPr>
      <t>折旧（摊销）费，</t>
    </r>
    <r>
      <rPr>
        <sz val="10"/>
        <rFont val="宋体"/>
        <charset val="134"/>
      </rPr>
      <t>研发失败（一般不会研发失败）计入</t>
    </r>
    <r>
      <rPr>
        <sz val="10"/>
        <color rgb="FFFF0000"/>
        <rFont val="宋体"/>
        <charset val="134"/>
      </rPr>
      <t xml:space="preserve">研发费用
</t>
    </r>
    <r>
      <rPr>
        <sz val="10"/>
        <rFont val="宋体"/>
        <charset val="134"/>
      </rPr>
      <t>（H产品研发成功后按照“（投入的研发资金+投入的研发人员工资）/10 ”计入无形资产摊销费用）</t>
    </r>
  </si>
  <si>
    <t>命名规则：“制造1：第X期财务表格”</t>
    <phoneticPr fontId="26" type="noConversion"/>
  </si>
  <si>
    <t>一、营业收入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</si>
</sst>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);[Red]\(#,##0.00\)"/>
    <numFmt numFmtId="177" formatCode="#,##0.00_ "/>
  </numFmts>
  <fonts count="30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rgb="FF000000"/>
      <name val="宋体"/>
      <charset val="134"/>
    </font>
    <font>
      <b/>
      <sz val="20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22"/>
      <color rgb="FFFF0000"/>
      <name val="宋体"/>
      <charset val="134"/>
      <scheme val="minor"/>
    </font>
    <font>
      <b/>
      <sz val="11"/>
      <color theme="1"/>
      <name val="黑体"/>
      <charset val="134"/>
    </font>
    <font>
      <sz val="11"/>
      <color rgb="FFFF0000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20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2"/>
      <color rgb="FF000000"/>
      <name val="宋体"/>
      <charset val="134"/>
    </font>
    <font>
      <b/>
      <sz val="10"/>
      <color rgb="FF000000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134"/>
    </font>
    <font>
      <sz val="22"/>
      <color rgb="FFFF0000"/>
      <name val="宋体"/>
      <charset val="134"/>
    </font>
    <font>
      <b/>
      <sz val="2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0"/>
      <name val="宋体"/>
      <charset val="134"/>
    </font>
    <font>
      <sz val="9"/>
      <name val="宋体"/>
      <charset val="134"/>
      <scheme val="minor"/>
    </font>
    <font>
      <b/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6F5C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E0F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138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2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176" fontId="6" fillId="4" borderId="2" xfId="0" applyNumberFormat="1" applyFont="1" applyFill="1" applyBorder="1" applyAlignment="1">
      <alignment vertical="center" wrapText="1"/>
    </xf>
    <xf numFmtId="176" fontId="6" fillId="5" borderId="2" xfId="0" applyNumberFormat="1" applyFont="1" applyFill="1" applyBorder="1" applyAlignment="1">
      <alignment vertical="center" wrapText="1"/>
    </xf>
    <xf numFmtId="176" fontId="6" fillId="6" borderId="2" xfId="0" applyNumberFormat="1" applyFont="1" applyFill="1" applyBorder="1" applyAlignment="1">
      <alignment vertical="center" wrapText="1"/>
    </xf>
    <xf numFmtId="0" fontId="6" fillId="0" borderId="2" xfId="0" applyFont="1" applyBorder="1" applyAlignment="1">
      <alignment horizontal="justify" vertical="center" wrapText="1"/>
    </xf>
    <xf numFmtId="176" fontId="6" fillId="0" borderId="2" xfId="0" applyNumberFormat="1" applyFont="1" applyBorder="1" applyAlignment="1">
      <alignment vertical="center" wrapText="1"/>
    </xf>
    <xf numFmtId="176" fontId="0" fillId="0" borderId="2" xfId="0" applyNumberFormat="1" applyBorder="1" applyAlignment="1">
      <alignment horizontal="right" vertical="center"/>
    </xf>
    <xf numFmtId="176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6" fillId="8" borderId="2" xfId="0" applyNumberFormat="1" applyFont="1" applyFill="1" applyBorder="1" applyAlignment="1">
      <alignment vertical="center" wrapText="1"/>
    </xf>
    <xf numFmtId="176" fontId="6" fillId="9" borderId="2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>
      <alignment vertical="center"/>
    </xf>
    <xf numFmtId="0" fontId="0" fillId="11" borderId="2" xfId="0" applyFill="1" applyBorder="1" applyAlignment="1">
      <alignment horizontal="center" vertical="center"/>
    </xf>
    <xf numFmtId="0" fontId="0" fillId="11" borderId="2" xfId="0" applyFill="1" applyBorder="1">
      <alignment vertical="center"/>
    </xf>
    <xf numFmtId="0" fontId="0" fillId="12" borderId="2" xfId="0" applyFill="1" applyBorder="1" applyAlignment="1">
      <alignment horizontal="center" vertical="center"/>
    </xf>
    <xf numFmtId="0" fontId="0" fillId="12" borderId="2" xfId="0" applyFill="1" applyBorder="1">
      <alignment vertical="center"/>
    </xf>
    <xf numFmtId="0" fontId="0" fillId="13" borderId="2" xfId="0" applyFill="1" applyBorder="1" applyAlignment="1">
      <alignment horizontal="center" vertical="center"/>
    </xf>
    <xf numFmtId="0" fontId="0" fillId="13" borderId="2" xfId="0" applyFill="1" applyBorder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>
      <alignment vertical="center"/>
    </xf>
    <xf numFmtId="0" fontId="9" fillId="2" borderId="2" xfId="0" applyFont="1" applyFill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2" borderId="8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7" fillId="0" borderId="14" xfId="0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2" borderId="16" xfId="0" applyFill="1" applyBorder="1">
      <alignment vertical="center"/>
    </xf>
    <xf numFmtId="0" fontId="7" fillId="0" borderId="0" xfId="0" applyFont="1">
      <alignment vertical="center"/>
    </xf>
    <xf numFmtId="177" fontId="6" fillId="0" borderId="2" xfId="0" applyNumberFormat="1" applyFont="1" applyBorder="1" applyAlignment="1">
      <alignment horizontal="justify" vertical="center" wrapText="1"/>
    </xf>
    <xf numFmtId="0" fontId="0" fillId="2" borderId="0" xfId="0" applyFill="1">
      <alignment vertical="center"/>
    </xf>
    <xf numFmtId="0" fontId="14" fillId="0" borderId="0" xfId="0" applyFont="1">
      <alignment vertical="center"/>
    </xf>
    <xf numFmtId="0" fontId="16" fillId="0" borderId="0" xfId="0" applyFont="1" applyAlignment="1">
      <alignment horizontal="left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 wrapText="1"/>
    </xf>
    <xf numFmtId="57" fontId="16" fillId="0" borderId="2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vertical="center" wrapText="1"/>
    </xf>
    <xf numFmtId="0" fontId="16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27" fillId="0" borderId="2" xfId="0" applyFont="1" applyBorder="1" applyAlignment="1">
      <alignment horizontal="left" vertical="center" wrapText="1"/>
    </xf>
    <xf numFmtId="0" fontId="15" fillId="16" borderId="0" xfId="0" applyFont="1" applyFill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77" fontId="11" fillId="3" borderId="3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77" fontId="11" fillId="15" borderId="2" xfId="0" applyNumberFormat="1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7" fontId="7" fillId="0" borderId="8" xfId="0" applyNumberFormat="1" applyFont="1" applyBorder="1" applyAlignment="1">
      <alignment horizontal="center" vertical="center"/>
    </xf>
    <xf numFmtId="177" fontId="7" fillId="0" borderId="9" xfId="0" applyNumberFormat="1" applyFont="1" applyBorder="1" applyAlignment="1">
      <alignment horizontal="center" vertical="center"/>
    </xf>
    <xf numFmtId="177" fontId="7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7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0" fontId="29" fillId="0" borderId="2" xfId="0" applyFont="1" applyBorder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7FD9D"/>
      <color rgb="FFF6F5C5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9"/>
  <sheetViews>
    <sheetView topLeftCell="B7" zoomScale="212" zoomScaleNormal="212" workbookViewId="0">
      <selection activeCell="C8" sqref="C8"/>
    </sheetView>
  </sheetViews>
  <sheetFormatPr defaultColWidth="10.125" defaultRowHeight="13.5" x14ac:dyDescent="0.15"/>
  <cols>
    <col min="1" max="1" width="9.25" style="58" customWidth="1"/>
    <col min="2" max="2" width="34.875" style="58" customWidth="1"/>
    <col min="3" max="3" width="44.5" style="58" customWidth="1"/>
    <col min="4" max="16384" width="10.125" style="58"/>
  </cols>
  <sheetData>
    <row r="1" spans="1:18" ht="14.25" x14ac:dyDescent="0.15">
      <c r="A1" s="70" t="s">
        <v>0</v>
      </c>
      <c r="B1" s="70"/>
      <c r="C1" s="70"/>
      <c r="D1" s="59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</row>
    <row r="2" spans="1:18" ht="14.25" x14ac:dyDescent="0.15">
      <c r="A2" s="60" t="s">
        <v>1</v>
      </c>
      <c r="B2" s="61" t="s">
        <v>2</v>
      </c>
      <c r="C2" s="61" t="s">
        <v>3</v>
      </c>
      <c r="D2" s="62"/>
      <c r="E2" s="67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x14ac:dyDescent="0.15">
      <c r="A3" s="63">
        <v>1</v>
      </c>
      <c r="B3" s="64" t="s">
        <v>4</v>
      </c>
      <c r="C3" s="65">
        <v>44562</v>
      </c>
      <c r="D3" s="59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spans="1:18" x14ac:dyDescent="0.15">
      <c r="A4" s="63">
        <v>2</v>
      </c>
      <c r="B4" s="64" t="s">
        <v>5</v>
      </c>
      <c r="C4" s="64" t="s">
        <v>6</v>
      </c>
      <c r="D4" s="59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1:18" x14ac:dyDescent="0.15">
      <c r="A5" s="63">
        <v>3</v>
      </c>
      <c r="B5" s="64" t="s">
        <v>7</v>
      </c>
      <c r="C5" s="64" t="s">
        <v>8</v>
      </c>
      <c r="D5" s="59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</row>
    <row r="6" spans="1:18" x14ac:dyDescent="0.15">
      <c r="A6" s="63">
        <v>4</v>
      </c>
      <c r="B6" s="64" t="s">
        <v>9</v>
      </c>
      <c r="C6" s="66" t="s">
        <v>10</v>
      </c>
      <c r="D6" s="59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</row>
    <row r="7" spans="1:18" x14ac:dyDescent="0.15">
      <c r="A7" s="63">
        <v>5</v>
      </c>
      <c r="B7" s="64" t="s">
        <v>11</v>
      </c>
      <c r="C7" s="64" t="s">
        <v>12</v>
      </c>
      <c r="D7" s="59"/>
      <c r="E7" s="62"/>
      <c r="F7" s="62"/>
      <c r="G7" s="62"/>
      <c r="H7" s="62"/>
      <c r="I7" s="62"/>
      <c r="J7" s="62"/>
      <c r="K7" s="68"/>
      <c r="L7" s="62"/>
      <c r="M7" s="62"/>
      <c r="N7" s="62"/>
      <c r="O7" s="62"/>
      <c r="P7" s="62"/>
      <c r="Q7" s="62"/>
      <c r="R7" s="62"/>
    </row>
    <row r="8" spans="1:18" x14ac:dyDescent="0.15">
      <c r="A8" s="63">
        <v>6</v>
      </c>
      <c r="B8" s="64" t="s">
        <v>13</v>
      </c>
      <c r="C8" s="69" t="s">
        <v>163</v>
      </c>
      <c r="D8" s="59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</row>
    <row r="9" spans="1:18" x14ac:dyDescent="0.15">
      <c r="A9" s="62"/>
      <c r="B9" s="59"/>
      <c r="C9" s="59"/>
      <c r="D9" s="59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</row>
    <row r="10" spans="1:18" x14ac:dyDescent="0.15">
      <c r="A10" s="62"/>
      <c r="B10" s="59"/>
      <c r="C10" s="59"/>
      <c r="D10" s="59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</row>
    <row r="11" spans="1:18" x14ac:dyDescent="0.15">
      <c r="A11" s="62"/>
      <c r="B11" s="59"/>
      <c r="C11" s="59"/>
      <c r="D11" s="59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</row>
    <row r="12" spans="1:18" x14ac:dyDescent="0.15">
      <c r="A12" s="62"/>
      <c r="B12" s="59"/>
      <c r="C12" s="59"/>
      <c r="D12" s="59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</row>
    <row r="13" spans="1:18" x14ac:dyDescent="0.15">
      <c r="A13" s="62"/>
      <c r="B13" s="59"/>
      <c r="C13" s="59"/>
      <c r="D13" s="59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</row>
    <row r="14" spans="1:18" x14ac:dyDescent="0.15">
      <c r="A14" s="62"/>
      <c r="B14" s="59"/>
      <c r="C14" s="59"/>
      <c r="D14" s="59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</row>
    <row r="15" spans="1:18" x14ac:dyDescent="0.15">
      <c r="A15" s="62"/>
      <c r="B15" s="59"/>
      <c r="C15" s="59"/>
      <c r="D15" s="59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</row>
    <row r="16" spans="1:18" x14ac:dyDescent="0.15">
      <c r="A16" s="62"/>
      <c r="B16" s="59"/>
      <c r="C16" s="59"/>
      <c r="D16" s="59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</row>
    <row r="17" spans="1:18" x14ac:dyDescent="0.15">
      <c r="A17" s="62"/>
      <c r="B17" s="59"/>
      <c r="C17" s="59"/>
      <c r="D17" s="59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</row>
    <row r="18" spans="1:18" x14ac:dyDescent="0.15">
      <c r="A18" s="62"/>
      <c r="B18" s="59"/>
      <c r="C18" s="59"/>
      <c r="D18" s="59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</row>
    <row r="19" spans="1:18" x14ac:dyDescent="0.15">
      <c r="A19" s="62"/>
      <c r="B19" s="59"/>
      <c r="C19" s="59"/>
      <c r="D19" s="59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</row>
    <row r="20" spans="1:18" x14ac:dyDescent="0.15">
      <c r="A20" s="62"/>
      <c r="B20" s="59"/>
      <c r="C20" s="59"/>
      <c r="D20" s="59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</row>
    <row r="21" spans="1:18" x14ac:dyDescent="0.15">
      <c r="A21" s="62"/>
      <c r="B21" s="59"/>
      <c r="C21" s="59"/>
      <c r="D21" s="59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</row>
    <row r="22" spans="1:18" x14ac:dyDescent="0.15">
      <c r="A22" s="62"/>
      <c r="B22" s="59"/>
      <c r="C22" s="59"/>
      <c r="D22" s="59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</row>
    <row r="23" spans="1:18" x14ac:dyDescent="0.15">
      <c r="A23" s="62"/>
      <c r="B23" s="59"/>
      <c r="C23" s="59"/>
      <c r="D23" s="59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</row>
    <row r="24" spans="1:18" x14ac:dyDescent="0.15">
      <c r="A24" s="62"/>
      <c r="B24" s="59"/>
      <c r="C24" s="59"/>
      <c r="D24" s="59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</row>
    <row r="25" spans="1:18" x14ac:dyDescent="0.15">
      <c r="A25" s="62"/>
      <c r="B25" s="59"/>
      <c r="C25" s="59"/>
      <c r="D25" s="59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</row>
    <row r="26" spans="1:18" x14ac:dyDescent="0.15">
      <c r="A26" s="62"/>
      <c r="B26" s="59"/>
      <c r="C26" s="59"/>
      <c r="D26" s="59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</row>
    <row r="27" spans="1:18" x14ac:dyDescent="0.15">
      <c r="A27" s="62"/>
      <c r="B27" s="59"/>
      <c r="C27" s="59"/>
      <c r="D27" s="59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</row>
    <row r="28" spans="1:18" x14ac:dyDescent="0.15">
      <c r="A28" s="62"/>
      <c r="B28" s="59"/>
      <c r="C28" s="59"/>
      <c r="D28" s="59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</row>
    <row r="29" spans="1:18" x14ac:dyDescent="0.15">
      <c r="A29" s="62"/>
      <c r="B29" s="59"/>
      <c r="C29" s="59"/>
      <c r="D29" s="59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</row>
    <row r="30" spans="1:18" x14ac:dyDescent="0.15">
      <c r="A30" s="62"/>
      <c r="B30" s="59"/>
      <c r="C30" s="59"/>
      <c r="D30" s="59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</row>
    <row r="31" spans="1:18" x14ac:dyDescent="0.15">
      <c r="A31" s="62"/>
      <c r="B31" s="59"/>
      <c r="C31" s="59"/>
      <c r="D31" s="59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</row>
    <row r="32" spans="1:18" x14ac:dyDescent="0.15">
      <c r="A32" s="62"/>
      <c r="B32" s="59"/>
      <c r="C32" s="59"/>
      <c r="D32" s="59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</row>
    <row r="33" spans="1:18" x14ac:dyDescent="0.15">
      <c r="A33" s="62"/>
      <c r="B33" s="59"/>
      <c r="C33" s="59"/>
      <c r="D33" s="59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</row>
    <row r="34" spans="1:18" x14ac:dyDescent="0.15">
      <c r="A34" s="62"/>
      <c r="B34" s="59"/>
      <c r="C34" s="59"/>
      <c r="D34" s="59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</row>
    <row r="35" spans="1:18" x14ac:dyDescent="0.15">
      <c r="A35" s="62"/>
      <c r="B35" s="59"/>
      <c r="C35" s="59"/>
      <c r="D35" s="59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</row>
    <row r="36" spans="1:18" x14ac:dyDescent="0.15">
      <c r="A36" s="62"/>
      <c r="B36" s="59"/>
      <c r="C36" s="59"/>
      <c r="D36" s="59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</row>
    <row r="37" spans="1:18" x14ac:dyDescent="0.15">
      <c r="A37" s="62"/>
      <c r="B37" s="59"/>
      <c r="C37" s="59"/>
      <c r="D37" s="59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</row>
    <row r="38" spans="1:18" x14ac:dyDescent="0.15">
      <c r="A38" s="62"/>
      <c r="B38" s="59"/>
      <c r="C38" s="59"/>
      <c r="D38" s="59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</row>
    <row r="39" spans="1:18" x14ac:dyDescent="0.15">
      <c r="A39" s="62"/>
      <c r="B39" s="59"/>
      <c r="C39" s="59"/>
      <c r="D39" s="59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</row>
    <row r="40" spans="1:18" x14ac:dyDescent="0.15">
      <c r="A40" s="62"/>
      <c r="B40" s="59"/>
      <c r="C40" s="59"/>
      <c r="D40" s="59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</row>
    <row r="41" spans="1:18" x14ac:dyDescent="0.15">
      <c r="A41" s="62"/>
      <c r="B41" s="59"/>
      <c r="C41" s="59"/>
      <c r="D41" s="59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</row>
    <row r="42" spans="1:18" x14ac:dyDescent="0.15">
      <c r="A42" s="62"/>
      <c r="B42" s="59"/>
      <c r="C42" s="59"/>
      <c r="D42" s="59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</row>
    <row r="43" spans="1:18" x14ac:dyDescent="0.15">
      <c r="A43" s="62"/>
      <c r="B43" s="59"/>
      <c r="C43" s="59"/>
      <c r="D43" s="59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</row>
    <row r="44" spans="1:18" x14ac:dyDescent="0.15">
      <c r="A44" s="62"/>
      <c r="B44" s="59"/>
      <c r="C44" s="59"/>
      <c r="D44" s="59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</row>
    <row r="45" spans="1:18" x14ac:dyDescent="0.15">
      <c r="A45" s="62"/>
      <c r="B45" s="59"/>
      <c r="C45" s="59"/>
      <c r="D45" s="59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</row>
    <row r="46" spans="1:18" x14ac:dyDescent="0.15">
      <c r="A46" s="62"/>
      <c r="B46" s="59"/>
      <c r="C46" s="59"/>
      <c r="D46" s="59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</row>
    <row r="47" spans="1:18" x14ac:dyDescent="0.15">
      <c r="A47" s="62"/>
      <c r="B47" s="59"/>
      <c r="C47" s="59"/>
      <c r="D47" s="59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</row>
    <row r="48" spans="1:18" x14ac:dyDescent="0.15">
      <c r="A48" s="62"/>
      <c r="B48" s="59"/>
      <c r="C48" s="59"/>
      <c r="D48" s="59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</row>
    <row r="49" spans="1:18" x14ac:dyDescent="0.15">
      <c r="A49" s="62"/>
      <c r="B49" s="59"/>
      <c r="C49" s="59"/>
      <c r="D49" s="59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</row>
    <row r="50" spans="1:18" x14ac:dyDescent="0.15">
      <c r="A50" s="62"/>
      <c r="B50" s="59"/>
      <c r="C50" s="59"/>
      <c r="D50" s="59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</row>
    <row r="51" spans="1:18" x14ac:dyDescent="0.15">
      <c r="A51" s="62"/>
      <c r="B51" s="59"/>
      <c r="C51" s="59"/>
      <c r="D51" s="59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</row>
    <row r="52" spans="1:18" x14ac:dyDescent="0.15">
      <c r="A52" s="62"/>
      <c r="B52" s="59"/>
      <c r="C52" s="59"/>
      <c r="D52" s="59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</row>
    <row r="53" spans="1:18" x14ac:dyDescent="0.15">
      <c r="A53" s="62"/>
      <c r="B53" s="59"/>
      <c r="C53" s="59"/>
      <c r="D53" s="59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</row>
    <row r="54" spans="1:18" x14ac:dyDescent="0.15">
      <c r="A54" s="62"/>
      <c r="B54" s="59"/>
      <c r="C54" s="59"/>
      <c r="D54" s="59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</row>
    <row r="55" spans="1:18" x14ac:dyDescent="0.15">
      <c r="A55" s="62"/>
      <c r="B55" s="59"/>
      <c r="C55" s="59"/>
      <c r="D55" s="59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</row>
    <row r="56" spans="1:18" x14ac:dyDescent="0.15">
      <c r="A56" s="62"/>
      <c r="B56" s="59"/>
      <c r="C56" s="59"/>
      <c r="D56" s="59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</row>
    <row r="57" spans="1:18" x14ac:dyDescent="0.15">
      <c r="A57" s="62"/>
      <c r="B57" s="59"/>
      <c r="C57" s="59"/>
      <c r="D57" s="59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</row>
    <row r="58" spans="1:18" x14ac:dyDescent="0.15">
      <c r="A58" s="62"/>
      <c r="B58" s="59"/>
      <c r="C58" s="59"/>
      <c r="D58" s="59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</row>
    <row r="59" spans="1:18" x14ac:dyDescent="0.15">
      <c r="A59" s="62"/>
      <c r="B59" s="59"/>
      <c r="C59" s="59"/>
      <c r="D59" s="59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</row>
    <row r="60" spans="1:18" x14ac:dyDescent="0.15">
      <c r="A60" s="62"/>
      <c r="B60" s="59"/>
      <c r="C60" s="59"/>
      <c r="D60" s="59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</row>
    <row r="61" spans="1:18" x14ac:dyDescent="0.15">
      <c r="A61" s="62"/>
      <c r="B61" s="59"/>
      <c r="C61" s="59"/>
      <c r="D61" s="59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</row>
    <row r="62" spans="1:18" x14ac:dyDescent="0.15">
      <c r="A62" s="62"/>
      <c r="B62" s="59"/>
      <c r="C62" s="59"/>
      <c r="D62" s="59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</row>
    <row r="63" spans="1:18" x14ac:dyDescent="0.15">
      <c r="A63" s="62"/>
      <c r="B63" s="59"/>
      <c r="C63" s="59"/>
      <c r="D63" s="59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</row>
    <row r="64" spans="1:18" x14ac:dyDescent="0.15">
      <c r="A64" s="62"/>
      <c r="B64" s="59"/>
      <c r="C64" s="59"/>
      <c r="D64" s="59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</row>
    <row r="65" spans="1:18" x14ac:dyDescent="0.15">
      <c r="A65" s="62"/>
      <c r="B65" s="59"/>
      <c r="C65" s="59"/>
      <c r="D65" s="59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x14ac:dyDescent="0.15">
      <c r="A66" s="62"/>
      <c r="B66" s="59"/>
      <c r="C66" s="59"/>
      <c r="D66" s="59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x14ac:dyDescent="0.15">
      <c r="A67" s="62"/>
      <c r="B67" s="59"/>
      <c r="C67" s="59"/>
      <c r="D67" s="59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</row>
    <row r="68" spans="1:18" x14ac:dyDescent="0.15">
      <c r="A68" s="62"/>
      <c r="B68" s="59"/>
      <c r="C68" s="59"/>
      <c r="D68" s="59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</row>
    <row r="69" spans="1:18" x14ac:dyDescent="0.15">
      <c r="A69" s="62"/>
      <c r="B69" s="59"/>
      <c r="C69" s="59"/>
      <c r="D69" s="59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</row>
    <row r="70" spans="1:18" x14ac:dyDescent="0.15">
      <c r="A70" s="62"/>
      <c r="B70" s="59"/>
      <c r="C70" s="59"/>
      <c r="D70" s="59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</row>
    <row r="71" spans="1:18" x14ac:dyDescent="0.15">
      <c r="A71" s="62"/>
      <c r="B71" s="59"/>
      <c r="C71" s="59"/>
      <c r="D71" s="59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</row>
    <row r="72" spans="1:18" x14ac:dyDescent="0.15">
      <c r="A72" s="62"/>
      <c r="B72" s="59"/>
      <c r="C72" s="59"/>
      <c r="D72" s="59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</row>
    <row r="73" spans="1:18" x14ac:dyDescent="0.15">
      <c r="A73" s="62"/>
      <c r="B73" s="59"/>
      <c r="C73" s="59"/>
      <c r="D73" s="59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</row>
    <row r="74" spans="1:18" x14ac:dyDescent="0.15">
      <c r="A74" s="62"/>
      <c r="B74" s="59"/>
      <c r="C74" s="59"/>
      <c r="D74" s="59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</row>
    <row r="75" spans="1:18" x14ac:dyDescent="0.15">
      <c r="A75" s="62"/>
      <c r="B75" s="59"/>
      <c r="C75" s="59"/>
      <c r="D75" s="59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</row>
    <row r="76" spans="1:18" x14ac:dyDescent="0.15">
      <c r="A76" s="62"/>
      <c r="B76" s="59"/>
      <c r="C76" s="59"/>
      <c r="D76" s="59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</row>
    <row r="77" spans="1:18" x14ac:dyDescent="0.15">
      <c r="A77" s="62"/>
      <c r="B77" s="59"/>
      <c r="C77" s="59"/>
      <c r="D77" s="59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</row>
    <row r="78" spans="1:18" x14ac:dyDescent="0.15">
      <c r="A78" s="62"/>
      <c r="B78" s="59"/>
      <c r="C78" s="59"/>
      <c r="D78" s="59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</row>
    <row r="79" spans="1:18" x14ac:dyDescent="0.15">
      <c r="A79" s="62"/>
      <c r="B79" s="59"/>
      <c r="C79" s="59"/>
      <c r="D79" s="59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</row>
    <row r="80" spans="1:18" x14ac:dyDescent="0.15">
      <c r="A80" s="62"/>
      <c r="B80" s="59"/>
      <c r="C80" s="59"/>
      <c r="D80" s="59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</row>
    <row r="81" spans="1:18" x14ac:dyDescent="0.15">
      <c r="A81" s="62"/>
      <c r="B81" s="59"/>
      <c r="C81" s="59"/>
      <c r="D81" s="59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</row>
    <row r="82" spans="1:18" x14ac:dyDescent="0.15">
      <c r="A82" s="62"/>
      <c r="B82" s="59"/>
      <c r="C82" s="59"/>
      <c r="D82" s="59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</row>
    <row r="83" spans="1:18" x14ac:dyDescent="0.15">
      <c r="A83" s="62"/>
      <c r="B83" s="59"/>
      <c r="C83" s="59"/>
      <c r="D83" s="59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</row>
    <row r="84" spans="1:18" x14ac:dyDescent="0.15">
      <c r="A84" s="62"/>
      <c r="B84" s="59"/>
      <c r="C84" s="59"/>
      <c r="D84" s="59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</row>
    <row r="85" spans="1:18" x14ac:dyDescent="0.15">
      <c r="A85" s="62"/>
      <c r="B85" s="59"/>
      <c r="C85" s="59"/>
      <c r="D85" s="59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</row>
    <row r="86" spans="1:18" x14ac:dyDescent="0.15">
      <c r="A86" s="62"/>
      <c r="B86" s="59"/>
      <c r="C86" s="59"/>
      <c r="D86" s="59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</row>
    <row r="87" spans="1:18" x14ac:dyDescent="0.15">
      <c r="A87" s="62"/>
      <c r="B87" s="59"/>
      <c r="C87" s="59"/>
      <c r="D87" s="59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</row>
    <row r="88" spans="1:18" x14ac:dyDescent="0.15">
      <c r="A88" s="62"/>
      <c r="B88" s="59"/>
      <c r="C88" s="59"/>
      <c r="D88" s="59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</row>
    <row r="89" spans="1:18" x14ac:dyDescent="0.15">
      <c r="A89" s="62"/>
      <c r="B89" s="59"/>
      <c r="C89" s="59"/>
      <c r="D89" s="59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</row>
    <row r="90" spans="1:18" x14ac:dyDescent="0.15">
      <c r="A90" s="62"/>
      <c r="B90" s="59"/>
      <c r="C90" s="59"/>
      <c r="D90" s="59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</row>
    <row r="91" spans="1:18" x14ac:dyDescent="0.15">
      <c r="A91" s="62"/>
      <c r="B91" s="59"/>
      <c r="C91" s="59"/>
      <c r="D91" s="59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</row>
    <row r="92" spans="1:18" x14ac:dyDescent="0.15">
      <c r="A92" s="62"/>
      <c r="B92" s="59"/>
      <c r="C92" s="59"/>
      <c r="D92" s="59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</row>
    <row r="93" spans="1:18" x14ac:dyDescent="0.15">
      <c r="A93" s="62"/>
      <c r="B93" s="59"/>
      <c r="C93" s="59"/>
      <c r="D93" s="59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</row>
    <row r="94" spans="1:18" x14ac:dyDescent="0.15">
      <c r="A94" s="62"/>
      <c r="B94" s="59"/>
      <c r="C94" s="59"/>
      <c r="D94" s="59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</row>
    <row r="95" spans="1:18" x14ac:dyDescent="0.15">
      <c r="A95" s="62"/>
      <c r="B95" s="59"/>
      <c r="C95" s="59"/>
      <c r="D95" s="59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</row>
    <row r="96" spans="1:18" x14ac:dyDescent="0.15">
      <c r="A96" s="62"/>
      <c r="B96" s="59"/>
      <c r="C96" s="59"/>
      <c r="D96" s="59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</row>
    <row r="97" spans="1:18" x14ac:dyDescent="0.15">
      <c r="A97" s="62"/>
      <c r="B97" s="59"/>
      <c r="C97" s="59"/>
      <c r="D97" s="59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</row>
    <row r="98" spans="1:18" x14ac:dyDescent="0.15">
      <c r="A98" s="62"/>
      <c r="B98" s="59"/>
      <c r="C98" s="59"/>
      <c r="D98" s="59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</row>
    <row r="99" spans="1:18" x14ac:dyDescent="0.15">
      <c r="A99" s="62"/>
      <c r="B99" s="59"/>
      <c r="C99" s="59"/>
      <c r="D99" s="59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</row>
    <row r="100" spans="1:18" x14ac:dyDescent="0.15">
      <c r="A100" s="62"/>
      <c r="B100" s="59"/>
      <c r="C100" s="59"/>
      <c r="D100" s="59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</row>
    <row r="101" spans="1:18" x14ac:dyDescent="0.15">
      <c r="A101" s="62"/>
      <c r="B101" s="59"/>
      <c r="C101" s="59"/>
      <c r="D101" s="59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</row>
    <row r="102" spans="1:18" x14ac:dyDescent="0.15">
      <c r="A102" s="62"/>
      <c r="B102" s="59"/>
      <c r="C102" s="59"/>
      <c r="D102" s="59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</row>
    <row r="103" spans="1:18" x14ac:dyDescent="0.15">
      <c r="A103" s="62"/>
      <c r="B103" s="59"/>
      <c r="C103" s="59"/>
      <c r="D103" s="59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</row>
    <row r="104" spans="1:18" x14ac:dyDescent="0.15">
      <c r="A104" s="62"/>
      <c r="B104" s="59"/>
      <c r="C104" s="59"/>
      <c r="D104" s="59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</row>
    <row r="105" spans="1:18" x14ac:dyDescent="0.15">
      <c r="A105" s="62"/>
      <c r="B105" s="59"/>
      <c r="C105" s="59"/>
      <c r="D105" s="59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</row>
    <row r="106" spans="1:18" x14ac:dyDescent="0.15">
      <c r="A106" s="62"/>
      <c r="B106" s="59"/>
      <c r="C106" s="59"/>
      <c r="D106" s="59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</row>
    <row r="107" spans="1:18" x14ac:dyDescent="0.15">
      <c r="A107" s="62"/>
      <c r="B107" s="59"/>
      <c r="C107" s="59"/>
      <c r="D107" s="59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</row>
    <row r="108" spans="1:18" x14ac:dyDescent="0.15">
      <c r="A108" s="62"/>
      <c r="B108" s="59"/>
      <c r="C108" s="59"/>
      <c r="D108" s="59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</row>
    <row r="109" spans="1:18" x14ac:dyDescent="0.15">
      <c r="A109" s="62"/>
      <c r="B109" s="59"/>
      <c r="C109" s="59"/>
      <c r="D109" s="59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</row>
    <row r="110" spans="1:18" x14ac:dyDescent="0.15">
      <c r="A110" s="62"/>
      <c r="B110" s="59"/>
      <c r="C110" s="59"/>
      <c r="D110" s="59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</row>
    <row r="111" spans="1:18" x14ac:dyDescent="0.15">
      <c r="A111" s="62"/>
      <c r="B111" s="59"/>
      <c r="C111" s="59"/>
      <c r="D111" s="59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</row>
    <row r="112" spans="1:18" x14ac:dyDescent="0.15">
      <c r="A112" s="62"/>
      <c r="B112" s="59"/>
      <c r="C112" s="59"/>
      <c r="D112" s="59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</row>
    <row r="113" spans="1:18" x14ac:dyDescent="0.15">
      <c r="A113" s="62"/>
      <c r="B113" s="59"/>
      <c r="C113" s="59"/>
      <c r="D113" s="59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</row>
    <row r="114" spans="1:18" x14ac:dyDescent="0.15">
      <c r="A114" s="62"/>
      <c r="B114" s="59"/>
      <c r="C114" s="59"/>
      <c r="D114" s="59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</row>
    <row r="115" spans="1:18" x14ac:dyDescent="0.15">
      <c r="A115" s="62"/>
      <c r="B115" s="59"/>
      <c r="C115" s="59"/>
      <c r="D115" s="59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</row>
    <row r="116" spans="1:18" x14ac:dyDescent="0.15">
      <c r="A116" s="62"/>
      <c r="B116" s="59"/>
      <c r="C116" s="59"/>
      <c r="D116" s="59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</row>
    <row r="117" spans="1:18" x14ac:dyDescent="0.15">
      <c r="A117" s="62"/>
      <c r="B117" s="59"/>
      <c r="C117" s="59"/>
      <c r="D117" s="59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</row>
    <row r="118" spans="1:18" x14ac:dyDescent="0.15">
      <c r="A118" s="62"/>
      <c r="B118" s="59"/>
      <c r="C118" s="59"/>
      <c r="D118" s="59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</row>
    <row r="119" spans="1:18" x14ac:dyDescent="0.15">
      <c r="A119" s="62"/>
      <c r="B119" s="59"/>
      <c r="C119" s="59"/>
      <c r="D119" s="59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</row>
    <row r="120" spans="1:18" x14ac:dyDescent="0.15">
      <c r="A120" s="62"/>
      <c r="B120" s="59"/>
      <c r="C120" s="59"/>
      <c r="D120" s="59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</row>
    <row r="121" spans="1:18" x14ac:dyDescent="0.15">
      <c r="A121" s="62"/>
      <c r="B121" s="59"/>
      <c r="C121" s="59"/>
      <c r="D121" s="59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</row>
    <row r="122" spans="1:18" x14ac:dyDescent="0.15">
      <c r="A122" s="62"/>
      <c r="B122" s="59"/>
      <c r="C122" s="59"/>
      <c r="D122" s="59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</row>
    <row r="123" spans="1:18" x14ac:dyDescent="0.15">
      <c r="A123" s="62"/>
      <c r="B123" s="59"/>
      <c r="C123" s="59"/>
      <c r="D123" s="59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</row>
    <row r="124" spans="1:18" x14ac:dyDescent="0.15">
      <c r="A124" s="62"/>
      <c r="B124" s="59"/>
      <c r="C124" s="59"/>
      <c r="D124" s="59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</row>
    <row r="125" spans="1:18" x14ac:dyDescent="0.15">
      <c r="A125" s="62"/>
      <c r="B125" s="59"/>
      <c r="C125" s="59"/>
      <c r="D125" s="59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</row>
    <row r="126" spans="1:18" x14ac:dyDescent="0.15">
      <c r="A126" s="62"/>
      <c r="B126" s="59"/>
      <c r="C126" s="59"/>
      <c r="D126" s="59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</row>
    <row r="127" spans="1:18" x14ac:dyDescent="0.15">
      <c r="A127" s="62"/>
      <c r="B127" s="59"/>
      <c r="C127" s="59"/>
      <c r="D127" s="59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</row>
    <row r="128" spans="1:18" x14ac:dyDescent="0.15">
      <c r="A128" s="62"/>
      <c r="B128" s="59"/>
      <c r="C128" s="59"/>
      <c r="D128" s="59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</row>
    <row r="129" spans="1:18" x14ac:dyDescent="0.15">
      <c r="A129" s="62"/>
      <c r="B129" s="59"/>
      <c r="C129" s="59"/>
      <c r="D129" s="59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</row>
    <row r="130" spans="1:18" x14ac:dyDescent="0.15">
      <c r="A130" s="62"/>
      <c r="B130" s="59"/>
      <c r="C130" s="59"/>
      <c r="D130" s="59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</row>
    <row r="131" spans="1:18" x14ac:dyDescent="0.15">
      <c r="A131" s="62"/>
      <c r="B131" s="59"/>
      <c r="C131" s="59"/>
      <c r="D131" s="59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</row>
    <row r="132" spans="1:18" x14ac:dyDescent="0.15">
      <c r="A132" s="62"/>
      <c r="B132" s="59"/>
      <c r="C132" s="59"/>
      <c r="D132" s="59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</row>
    <row r="133" spans="1:18" x14ac:dyDescent="0.15">
      <c r="A133" s="62"/>
      <c r="B133" s="59"/>
      <c r="C133" s="59"/>
      <c r="D133" s="59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</row>
    <row r="134" spans="1:18" x14ac:dyDescent="0.15">
      <c r="A134" s="62"/>
      <c r="B134" s="59"/>
      <c r="C134" s="59"/>
      <c r="D134" s="59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</row>
    <row r="135" spans="1:18" x14ac:dyDescent="0.15">
      <c r="A135" s="62"/>
      <c r="B135" s="59"/>
      <c r="C135" s="59"/>
      <c r="D135" s="59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</row>
    <row r="136" spans="1:18" x14ac:dyDescent="0.15">
      <c r="A136" s="62"/>
      <c r="B136" s="59"/>
      <c r="C136" s="59"/>
      <c r="D136" s="59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</row>
    <row r="137" spans="1:18" x14ac:dyDescent="0.15">
      <c r="A137" s="62"/>
      <c r="B137" s="59"/>
      <c r="C137" s="59"/>
      <c r="D137" s="59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</row>
    <row r="138" spans="1:18" x14ac:dyDescent="0.15">
      <c r="A138" s="62"/>
      <c r="B138" s="59"/>
      <c r="C138" s="59"/>
      <c r="D138" s="59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</row>
    <row r="139" spans="1:18" x14ac:dyDescent="0.15">
      <c r="A139" s="62"/>
      <c r="B139" s="59"/>
      <c r="C139" s="59"/>
      <c r="D139" s="59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</row>
    <row r="140" spans="1:18" x14ac:dyDescent="0.15">
      <c r="A140" s="62"/>
      <c r="B140" s="59"/>
      <c r="C140" s="59"/>
      <c r="D140" s="59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</row>
    <row r="141" spans="1:18" x14ac:dyDescent="0.15">
      <c r="A141" s="62"/>
      <c r="B141" s="59"/>
      <c r="C141" s="59"/>
      <c r="D141" s="59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</row>
    <row r="142" spans="1:18" x14ac:dyDescent="0.15">
      <c r="A142" s="62"/>
      <c r="B142" s="59"/>
      <c r="C142" s="59"/>
      <c r="D142" s="59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</row>
    <row r="143" spans="1:18" x14ac:dyDescent="0.15">
      <c r="A143" s="62"/>
      <c r="B143" s="59"/>
      <c r="C143" s="59"/>
      <c r="D143" s="59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</row>
    <row r="144" spans="1:18" x14ac:dyDescent="0.15">
      <c r="A144" s="62"/>
      <c r="B144" s="59"/>
      <c r="C144" s="59"/>
      <c r="D144" s="59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</row>
    <row r="145" spans="1:18" x14ac:dyDescent="0.15">
      <c r="A145" s="62"/>
      <c r="B145" s="59"/>
      <c r="C145" s="59"/>
      <c r="D145" s="59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</row>
    <row r="146" spans="1:18" x14ac:dyDescent="0.15">
      <c r="A146" s="62"/>
      <c r="B146" s="59"/>
      <c r="C146" s="59"/>
      <c r="D146" s="59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</row>
    <row r="147" spans="1:18" x14ac:dyDescent="0.15">
      <c r="A147" s="62"/>
      <c r="B147" s="59"/>
      <c r="C147" s="59"/>
      <c r="D147" s="59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</row>
    <row r="148" spans="1:18" x14ac:dyDescent="0.15">
      <c r="A148" s="62"/>
      <c r="B148" s="59"/>
      <c r="C148" s="59"/>
      <c r="D148" s="59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</row>
    <row r="149" spans="1:18" x14ac:dyDescent="0.15">
      <c r="A149" s="62"/>
      <c r="B149" s="59"/>
      <c r="C149" s="59"/>
      <c r="D149" s="59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</row>
    <row r="150" spans="1:18" x14ac:dyDescent="0.15">
      <c r="A150" s="62"/>
      <c r="B150" s="59"/>
      <c r="C150" s="59"/>
      <c r="D150" s="59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</row>
    <row r="151" spans="1:18" x14ac:dyDescent="0.15">
      <c r="A151" s="62"/>
      <c r="B151" s="59"/>
      <c r="C151" s="59"/>
      <c r="D151" s="59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</row>
    <row r="152" spans="1:18" x14ac:dyDescent="0.15">
      <c r="A152" s="62"/>
      <c r="B152" s="59"/>
      <c r="C152" s="59"/>
      <c r="D152" s="59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</row>
    <row r="153" spans="1:18" x14ac:dyDescent="0.15">
      <c r="A153" s="62"/>
      <c r="B153" s="59"/>
      <c r="C153" s="59"/>
      <c r="D153" s="59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</row>
    <row r="154" spans="1:18" x14ac:dyDescent="0.15">
      <c r="A154" s="62"/>
      <c r="B154" s="59"/>
      <c r="C154" s="59"/>
      <c r="D154" s="59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</row>
    <row r="155" spans="1:18" x14ac:dyDescent="0.15">
      <c r="A155" s="62"/>
      <c r="B155" s="59"/>
      <c r="C155" s="59"/>
      <c r="D155" s="59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</row>
    <row r="156" spans="1:18" x14ac:dyDescent="0.15">
      <c r="A156" s="62"/>
      <c r="B156" s="59"/>
      <c r="C156" s="59"/>
      <c r="D156" s="59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</row>
    <row r="157" spans="1:18" x14ac:dyDescent="0.15">
      <c r="A157" s="62"/>
      <c r="B157" s="59"/>
      <c r="C157" s="59"/>
      <c r="D157" s="59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</row>
    <row r="158" spans="1:18" x14ac:dyDescent="0.15">
      <c r="A158" s="62"/>
      <c r="B158" s="59"/>
      <c r="C158" s="59"/>
      <c r="D158" s="59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</row>
    <row r="159" spans="1:18" x14ac:dyDescent="0.15">
      <c r="A159" s="62"/>
      <c r="B159" s="59"/>
      <c r="C159" s="59"/>
      <c r="D159" s="59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</row>
  </sheetData>
  <mergeCells count="1">
    <mergeCell ref="A1:C1"/>
  </mergeCells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zoomScale="175" zoomScaleNormal="175" workbookViewId="0">
      <selection activeCell="B9" sqref="B9"/>
    </sheetView>
  </sheetViews>
  <sheetFormatPr defaultColWidth="8.875" defaultRowHeight="18" customHeight="1" x14ac:dyDescent="0.15"/>
  <cols>
    <col min="1" max="1" width="47.375" customWidth="1"/>
    <col min="2" max="2" width="26.625" customWidth="1"/>
    <col min="3" max="3" width="3.75" customWidth="1"/>
    <col min="4" max="4" width="42.125" customWidth="1"/>
    <col min="5" max="5" width="15.5" customWidth="1"/>
    <col min="6" max="6" width="30.75" customWidth="1"/>
    <col min="10" max="10" width="54.625" customWidth="1"/>
  </cols>
  <sheetData>
    <row r="1" spans="1:7" ht="20.25" customHeight="1" x14ac:dyDescent="0.15">
      <c r="A1" s="71" t="s">
        <v>14</v>
      </c>
      <c r="B1" s="71"/>
      <c r="C1" s="55"/>
      <c r="D1" s="55"/>
      <c r="E1" s="55"/>
      <c r="F1" s="55"/>
      <c r="G1" s="55"/>
    </row>
    <row r="2" spans="1:7" ht="18" customHeight="1" x14ac:dyDescent="0.15">
      <c r="A2" s="72" t="s">
        <v>15</v>
      </c>
      <c r="B2" s="72"/>
      <c r="C2" s="55"/>
      <c r="D2" s="55"/>
      <c r="E2" s="55"/>
      <c r="F2" s="55"/>
      <c r="G2" s="55"/>
    </row>
    <row r="3" spans="1:7" ht="18" customHeight="1" x14ac:dyDescent="0.15">
      <c r="A3" s="73" t="s">
        <v>16</v>
      </c>
      <c r="B3" s="73"/>
    </row>
    <row r="4" spans="1:7" ht="18" customHeight="1" x14ac:dyDescent="0.15">
      <c r="A4" s="46" t="s">
        <v>17</v>
      </c>
      <c r="B4" s="46"/>
    </row>
    <row r="5" spans="1:7" ht="18" customHeight="1" x14ac:dyDescent="0.15">
      <c r="A5" s="74" t="s">
        <v>18</v>
      </c>
      <c r="B5" s="74"/>
    </row>
    <row r="6" spans="1:7" ht="18" customHeight="1" x14ac:dyDescent="0.15">
      <c r="A6" s="31" t="s">
        <v>2</v>
      </c>
      <c r="B6" s="31" t="s">
        <v>19</v>
      </c>
    </row>
    <row r="7" spans="1:7" ht="18" customHeight="1" x14ac:dyDescent="0.15">
      <c r="A7" s="137" t="s">
        <v>164</v>
      </c>
      <c r="B7" s="56">
        <f>'（销售经理填）销售合同明细表'!G22/(1+16%)</f>
        <v>0</v>
      </c>
    </row>
    <row r="8" spans="1:7" ht="18" customHeight="1" x14ac:dyDescent="0.15">
      <c r="A8" s="30" t="s">
        <v>20</v>
      </c>
      <c r="B8" s="56">
        <f>销售成本核算统计表!G14</f>
        <v>0</v>
      </c>
      <c r="D8" s="57" t="s">
        <v>21</v>
      </c>
      <c r="E8" s="57"/>
    </row>
    <row r="9" spans="1:7" ht="18" customHeight="1" x14ac:dyDescent="0.15">
      <c r="A9" s="30" t="s">
        <v>22</v>
      </c>
      <c r="B9" s="56">
        <f>各种费用损失计算表!E23</f>
        <v>0</v>
      </c>
    </row>
    <row r="10" spans="1:7" ht="18" customHeight="1" x14ac:dyDescent="0.15">
      <c r="A10" s="30" t="s">
        <v>23</v>
      </c>
      <c r="B10" s="56">
        <f>各种费用损失计算表!E23</f>
        <v>0</v>
      </c>
    </row>
    <row r="11" spans="1:7" ht="18" customHeight="1" x14ac:dyDescent="0.15">
      <c r="A11" s="30" t="s">
        <v>24</v>
      </c>
      <c r="B11" s="56">
        <f>各种费用损失计算表!E28</f>
        <v>0</v>
      </c>
    </row>
    <row r="12" spans="1:7" ht="18" customHeight="1" x14ac:dyDescent="0.15">
      <c r="A12" s="30" t="s">
        <v>25</v>
      </c>
      <c r="B12" s="56">
        <f>各种费用损失计算表!E29</f>
        <v>0</v>
      </c>
    </row>
    <row r="13" spans="1:7" ht="18" customHeight="1" x14ac:dyDescent="0.15">
      <c r="A13" s="30" t="s">
        <v>26</v>
      </c>
      <c r="B13" s="56">
        <v>0</v>
      </c>
    </row>
    <row r="14" spans="1:7" ht="18" customHeight="1" x14ac:dyDescent="0.15">
      <c r="A14" s="30" t="s">
        <v>27</v>
      </c>
      <c r="B14" s="56">
        <v>0</v>
      </c>
    </row>
    <row r="15" spans="1:7" ht="18" customHeight="1" x14ac:dyDescent="0.15">
      <c r="A15" s="30" t="s">
        <v>28</v>
      </c>
      <c r="B15" s="56">
        <f>B7-B8-B9-B10-B11+B13+B14</f>
        <v>0</v>
      </c>
    </row>
    <row r="16" spans="1:7" ht="18" customHeight="1" x14ac:dyDescent="0.15">
      <c r="A16" s="30" t="s">
        <v>29</v>
      </c>
      <c r="B16" s="56">
        <f>各种费用损失计算表!E31</f>
        <v>0</v>
      </c>
    </row>
    <row r="17" spans="1:2" ht="18" customHeight="1" x14ac:dyDescent="0.15">
      <c r="A17" s="30" t="s">
        <v>30</v>
      </c>
      <c r="B17" s="56">
        <f>各种费用损失计算表!E32</f>
        <v>0</v>
      </c>
    </row>
    <row r="18" spans="1:2" ht="18" customHeight="1" x14ac:dyDescent="0.15">
      <c r="A18" s="30" t="s">
        <v>31</v>
      </c>
      <c r="B18" s="56">
        <f>B15+B16-B17</f>
        <v>0</v>
      </c>
    </row>
    <row r="19" spans="1:2" ht="18" customHeight="1" x14ac:dyDescent="0.15">
      <c r="A19" s="30" t="s">
        <v>32</v>
      </c>
      <c r="B19" s="56">
        <f>B16+B17-B18</f>
        <v>0</v>
      </c>
    </row>
    <row r="20" spans="1:2" ht="18" customHeight="1" x14ac:dyDescent="0.15">
      <c r="A20" s="30" t="s">
        <v>33</v>
      </c>
      <c r="B20" s="56">
        <f>B18-B19</f>
        <v>0</v>
      </c>
    </row>
  </sheetData>
  <mergeCells count="4">
    <mergeCell ref="A1:B1"/>
    <mergeCell ref="A2:B2"/>
    <mergeCell ref="A3:B3"/>
    <mergeCell ref="A5:B5"/>
  </mergeCells>
  <phoneticPr fontId="2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G18"/>
  <sheetViews>
    <sheetView tabSelected="1" zoomScale="145" zoomScaleNormal="145" workbookViewId="0">
      <pane ySplit="14" topLeftCell="A16" activePane="bottomLeft" state="frozen"/>
      <selection pane="bottomLeft" activeCell="D32" sqref="D32"/>
    </sheetView>
  </sheetViews>
  <sheetFormatPr defaultColWidth="9.25" defaultRowHeight="13.5" x14ac:dyDescent="0.15"/>
  <cols>
    <col min="1" max="1" width="24.125" customWidth="1"/>
    <col min="2" max="2" width="21.875" customWidth="1"/>
    <col min="3" max="3" width="26.5" customWidth="1"/>
    <col min="4" max="6" width="21.875" customWidth="1"/>
    <col min="7" max="7" width="30.375" customWidth="1"/>
  </cols>
  <sheetData>
    <row r="1" spans="1:7" ht="25.5" x14ac:dyDescent="0.15">
      <c r="A1" s="75" t="s">
        <v>34</v>
      </c>
      <c r="B1" s="75"/>
      <c r="C1" s="75"/>
      <c r="D1" s="75"/>
      <c r="E1" s="75"/>
      <c r="F1" s="75"/>
      <c r="G1" s="75"/>
    </row>
    <row r="2" spans="1:7" x14ac:dyDescent="0.15">
      <c r="A2" s="47" t="s">
        <v>35</v>
      </c>
      <c r="B2" s="44" t="s">
        <v>36</v>
      </c>
      <c r="C2" s="45" t="s">
        <v>37</v>
      </c>
      <c r="D2" s="48" t="s">
        <v>38</v>
      </c>
      <c r="E2" s="45" t="s">
        <v>39</v>
      </c>
      <c r="F2" s="45" t="s">
        <v>40</v>
      </c>
      <c r="G2" s="52" t="s">
        <v>41</v>
      </c>
    </row>
    <row r="3" spans="1:7" x14ac:dyDescent="0.15">
      <c r="A3" s="47" t="s">
        <v>42</v>
      </c>
      <c r="B3" s="44" t="s">
        <v>43</v>
      </c>
      <c r="C3" s="45"/>
      <c r="D3" s="45"/>
      <c r="E3" s="45"/>
      <c r="F3" s="45"/>
      <c r="G3" s="52"/>
    </row>
    <row r="4" spans="1:7" x14ac:dyDescent="0.15">
      <c r="A4" s="49"/>
      <c r="B4" s="30"/>
      <c r="C4" s="50"/>
      <c r="D4" s="50"/>
      <c r="E4" s="50"/>
      <c r="F4" s="50"/>
      <c r="G4" s="53"/>
    </row>
    <row r="5" spans="1:7" x14ac:dyDescent="0.15">
      <c r="A5" s="49"/>
      <c r="B5" s="30"/>
      <c r="C5" s="50"/>
      <c r="D5" s="50"/>
      <c r="E5" s="50"/>
      <c r="F5" s="50"/>
      <c r="G5" s="53"/>
    </row>
    <row r="6" spans="1:7" x14ac:dyDescent="0.15">
      <c r="A6" s="49"/>
      <c r="B6" s="30"/>
      <c r="C6" s="50"/>
      <c r="D6" s="50"/>
      <c r="E6" s="50"/>
      <c r="F6" s="50"/>
      <c r="G6" s="53"/>
    </row>
    <row r="7" spans="1:7" x14ac:dyDescent="0.15">
      <c r="A7" s="49"/>
      <c r="B7" s="30"/>
      <c r="C7" s="50"/>
      <c r="D7" s="50"/>
      <c r="E7" s="50"/>
      <c r="F7" s="50"/>
      <c r="G7" s="53"/>
    </row>
    <row r="8" spans="1:7" x14ac:dyDescent="0.15">
      <c r="A8" s="49"/>
      <c r="B8" s="30"/>
      <c r="C8" s="50"/>
      <c r="D8" s="50"/>
      <c r="E8" s="50"/>
      <c r="F8" s="50"/>
      <c r="G8" s="53"/>
    </row>
    <row r="9" spans="1:7" x14ac:dyDescent="0.15">
      <c r="A9" s="49"/>
      <c r="B9" s="30"/>
      <c r="C9" s="50"/>
      <c r="D9" s="50"/>
      <c r="E9" s="50"/>
      <c r="F9" s="50"/>
      <c r="G9" s="53"/>
    </row>
    <row r="10" spans="1:7" x14ac:dyDescent="0.15">
      <c r="A10" s="49"/>
      <c r="B10" s="30"/>
      <c r="C10" s="50"/>
      <c r="D10" s="50"/>
      <c r="E10" s="50"/>
      <c r="F10" s="50"/>
      <c r="G10" s="53"/>
    </row>
    <row r="11" spans="1:7" x14ac:dyDescent="0.15">
      <c r="A11" s="49"/>
      <c r="B11" s="30"/>
      <c r="C11" s="50"/>
      <c r="D11" s="50"/>
      <c r="E11" s="50"/>
      <c r="F11" s="50"/>
      <c r="G11" s="53"/>
    </row>
    <row r="12" spans="1:7" x14ac:dyDescent="0.15">
      <c r="A12" s="49"/>
      <c r="B12" s="30"/>
      <c r="C12" s="50"/>
      <c r="D12" s="50"/>
      <c r="E12" s="50"/>
      <c r="F12" s="50"/>
      <c r="G12" s="53"/>
    </row>
    <row r="13" spans="1:7" x14ac:dyDescent="0.15">
      <c r="A13" s="49"/>
      <c r="B13" s="30"/>
      <c r="C13" s="50"/>
      <c r="D13" s="50"/>
      <c r="E13" s="50"/>
      <c r="F13" s="50"/>
      <c r="G13" s="53"/>
    </row>
    <row r="14" spans="1:7" x14ac:dyDescent="0.15">
      <c r="A14" s="49"/>
      <c r="B14" s="30"/>
      <c r="C14" s="50"/>
      <c r="D14" s="50"/>
      <c r="E14" s="50"/>
      <c r="F14" s="50"/>
      <c r="G14" s="53"/>
    </row>
    <row r="15" spans="1:7" x14ac:dyDescent="0.15">
      <c r="A15" s="76" t="s">
        <v>44</v>
      </c>
      <c r="B15" s="77"/>
      <c r="C15" s="51"/>
      <c r="D15" s="51"/>
      <c r="E15" s="51"/>
      <c r="F15" s="51"/>
      <c r="G15" s="54"/>
    </row>
    <row r="16" spans="1:7" x14ac:dyDescent="0.15">
      <c r="A16" s="78" t="s">
        <v>45</v>
      </c>
      <c r="B16" s="72"/>
      <c r="C16" s="72"/>
      <c r="D16" s="72"/>
      <c r="E16" s="72"/>
      <c r="F16" s="72"/>
      <c r="G16" s="72"/>
    </row>
    <row r="17" spans="1:7" x14ac:dyDescent="0.15">
      <c r="A17" s="72"/>
      <c r="B17" s="72"/>
      <c r="C17" s="72"/>
      <c r="D17" s="72"/>
      <c r="E17" s="72"/>
      <c r="F17" s="72"/>
      <c r="G17" s="72"/>
    </row>
    <row r="18" spans="1:7" ht="62.1" customHeight="1" x14ac:dyDescent="0.15">
      <c r="A18" s="72"/>
      <c r="B18" s="72"/>
      <c r="C18" s="72"/>
      <c r="D18" s="72"/>
      <c r="E18" s="72"/>
      <c r="F18" s="72"/>
      <c r="G18" s="72"/>
    </row>
  </sheetData>
  <mergeCells count="3">
    <mergeCell ref="A1:G1"/>
    <mergeCell ref="A15:B15"/>
    <mergeCell ref="A16:G18"/>
  </mergeCells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R24"/>
  <sheetViews>
    <sheetView zoomScale="172" zoomScaleNormal="172" workbookViewId="0">
      <selection activeCell="D30" sqref="D30"/>
    </sheetView>
  </sheetViews>
  <sheetFormatPr defaultColWidth="9.25" defaultRowHeight="13.5" x14ac:dyDescent="0.15"/>
  <cols>
    <col min="1" max="2" width="25.625" customWidth="1"/>
    <col min="3" max="3" width="10" customWidth="1"/>
    <col min="4" max="4" width="28.625" customWidth="1"/>
    <col min="5" max="5" width="31.125" customWidth="1"/>
    <col min="6" max="6" width="21.5" customWidth="1"/>
    <col min="7" max="12" width="10.375" customWidth="1"/>
    <col min="15" max="15" width="13.75" customWidth="1"/>
  </cols>
  <sheetData>
    <row r="1" spans="1:18" ht="25.5" x14ac:dyDescent="0.15">
      <c r="A1" s="79" t="s">
        <v>46</v>
      </c>
      <c r="B1" s="79"/>
      <c r="C1" s="79"/>
      <c r="D1" s="79"/>
      <c r="E1" s="79"/>
      <c r="F1" s="79"/>
      <c r="G1" s="80" t="s">
        <v>47</v>
      </c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 x14ac:dyDescent="0.15">
      <c r="A2" s="44" t="s">
        <v>48</v>
      </c>
      <c r="B2" s="44" t="s">
        <v>49</v>
      </c>
      <c r="C2" s="44" t="s">
        <v>50</v>
      </c>
      <c r="D2" s="44" t="s">
        <v>51</v>
      </c>
      <c r="E2" s="44" t="s">
        <v>52</v>
      </c>
      <c r="F2" s="44" t="s">
        <v>53</v>
      </c>
      <c r="G2" s="82" t="s">
        <v>54</v>
      </c>
      <c r="H2" s="82"/>
      <c r="I2" s="82"/>
      <c r="J2" s="82"/>
      <c r="K2" s="82"/>
      <c r="L2" s="82"/>
      <c r="M2" s="82" t="s">
        <v>55</v>
      </c>
      <c r="N2" s="82"/>
      <c r="O2" s="82"/>
      <c r="P2" s="82"/>
      <c r="Q2" s="82"/>
      <c r="R2" s="82"/>
    </row>
    <row r="3" spans="1:18" x14ac:dyDescent="0.15">
      <c r="A3" s="44" t="s">
        <v>42</v>
      </c>
      <c r="B3" s="44" t="s">
        <v>56</v>
      </c>
      <c r="C3" s="44" t="s">
        <v>43</v>
      </c>
      <c r="D3" s="44" t="s">
        <v>57</v>
      </c>
      <c r="E3" s="44" t="s">
        <v>58</v>
      </c>
      <c r="F3" s="44">
        <v>1600000</v>
      </c>
      <c r="G3" s="30" t="s">
        <v>59</v>
      </c>
      <c r="H3" s="30">
        <v>1600</v>
      </c>
      <c r="I3" s="30" t="s">
        <v>60</v>
      </c>
      <c r="J3" s="30">
        <v>1600</v>
      </c>
      <c r="K3" s="31" t="s">
        <v>61</v>
      </c>
      <c r="L3" s="30">
        <v>1600</v>
      </c>
      <c r="M3" s="30" t="s">
        <v>62</v>
      </c>
      <c r="N3" s="30">
        <v>12</v>
      </c>
      <c r="O3" s="30" t="s">
        <v>63</v>
      </c>
      <c r="P3" s="30">
        <v>12</v>
      </c>
      <c r="Q3" s="30" t="s">
        <v>64</v>
      </c>
      <c r="R3" s="30">
        <v>12</v>
      </c>
    </row>
    <row r="4" spans="1:18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x14ac:dyDescent="0.1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x14ac:dyDescent="0.1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x14ac:dyDescent="0.1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x14ac:dyDescent="0.1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x14ac:dyDescent="0.1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x14ac:dyDescent="0.1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 x14ac:dyDescent="0.15">
      <c r="A13" s="30"/>
      <c r="B13" s="30"/>
      <c r="C13" s="30"/>
      <c r="D13" s="30"/>
      <c r="E13" s="30"/>
      <c r="F13" s="30"/>
      <c r="G13" s="31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 x14ac:dyDescent="0.1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x14ac:dyDescent="0.1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8" x14ac:dyDescent="0.1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1:18" x14ac:dyDescent="0.1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1:18" x14ac:dyDescent="0.1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1:18" x14ac:dyDescent="0.15">
      <c r="A20" s="83" t="s">
        <v>44</v>
      </c>
      <c r="B20" s="84"/>
      <c r="C20" s="84"/>
      <c r="D20" s="84"/>
      <c r="E20" s="84"/>
      <c r="F20" s="85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2" spans="1:18" x14ac:dyDescent="0.15">
      <c r="A22" s="73"/>
      <c r="B22" s="73"/>
      <c r="C22" s="73"/>
      <c r="D22" s="73"/>
      <c r="E22" s="73"/>
      <c r="F22" s="73"/>
    </row>
    <row r="23" spans="1:18" x14ac:dyDescent="0.15">
      <c r="A23" s="73"/>
      <c r="B23" s="73"/>
      <c r="C23" s="73"/>
      <c r="D23" s="73"/>
      <c r="E23" s="73"/>
      <c r="F23" s="73"/>
    </row>
    <row r="24" spans="1:18" x14ac:dyDescent="0.15">
      <c r="A24" s="73"/>
      <c r="B24" s="73"/>
      <c r="C24" s="73"/>
      <c r="D24" s="73"/>
      <c r="E24" s="73"/>
      <c r="F24" s="73"/>
    </row>
  </sheetData>
  <mergeCells count="6">
    <mergeCell ref="A22:F24"/>
    <mergeCell ref="A1:F1"/>
    <mergeCell ref="G1:R1"/>
    <mergeCell ref="G2:L2"/>
    <mergeCell ref="M2:R2"/>
    <mergeCell ref="A20:F20"/>
  </mergeCells>
  <phoneticPr fontId="28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T36"/>
  <sheetViews>
    <sheetView topLeftCell="A7" zoomScale="229" zoomScaleNormal="229" workbookViewId="0">
      <selection activeCell="F12" sqref="F12"/>
    </sheetView>
  </sheetViews>
  <sheetFormatPr defaultColWidth="9.25" defaultRowHeight="13.5" x14ac:dyDescent="0.15"/>
  <cols>
    <col min="3" max="3" width="9.625"/>
    <col min="9" max="9" width="9.625"/>
    <col min="20" max="20" width="14.5" customWidth="1"/>
  </cols>
  <sheetData>
    <row r="1" spans="1:19" x14ac:dyDescent="0.15">
      <c r="A1" s="115" t="s">
        <v>65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</row>
    <row r="2" spans="1:19" x14ac:dyDescent="0.15">
      <c r="A2" s="32" t="s">
        <v>66</v>
      </c>
      <c r="B2" s="117" t="s">
        <v>67</v>
      </c>
      <c r="C2" s="117"/>
      <c r="D2" s="117"/>
      <c r="E2" s="118" t="s">
        <v>60</v>
      </c>
      <c r="F2" s="118"/>
      <c r="G2" s="118"/>
      <c r="H2" s="119" t="s">
        <v>61</v>
      </c>
      <c r="I2" s="119"/>
      <c r="J2" s="119"/>
      <c r="K2" s="120" t="s">
        <v>68</v>
      </c>
      <c r="L2" s="120"/>
      <c r="M2" s="120"/>
      <c r="N2" s="121" t="s">
        <v>69</v>
      </c>
      <c r="O2" s="121"/>
      <c r="P2" s="121"/>
    </row>
    <row r="3" spans="1:19" x14ac:dyDescent="0.15">
      <c r="A3" s="31"/>
      <c r="B3" s="33" t="s">
        <v>70</v>
      </c>
      <c r="C3" s="33" t="s">
        <v>71</v>
      </c>
      <c r="D3" s="33" t="s">
        <v>72</v>
      </c>
      <c r="E3" s="35" t="s">
        <v>70</v>
      </c>
      <c r="F3" s="35" t="s">
        <v>71</v>
      </c>
      <c r="G3" s="35" t="s">
        <v>72</v>
      </c>
      <c r="H3" s="37" t="s">
        <v>70</v>
      </c>
      <c r="I3" s="37" t="s">
        <v>71</v>
      </c>
      <c r="J3" s="37" t="s">
        <v>72</v>
      </c>
      <c r="K3" s="39" t="s">
        <v>70</v>
      </c>
      <c r="L3" s="39" t="s">
        <v>71</v>
      </c>
      <c r="M3" s="39" t="s">
        <v>72</v>
      </c>
      <c r="N3" s="41" t="s">
        <v>70</v>
      </c>
      <c r="O3" s="41" t="s">
        <v>71</v>
      </c>
      <c r="P3" s="41" t="s">
        <v>72</v>
      </c>
    </row>
    <row r="4" spans="1:19" x14ac:dyDescent="0.15">
      <c r="A4" s="31">
        <v>1</v>
      </c>
      <c r="B4" s="33"/>
      <c r="C4" s="33"/>
      <c r="D4" s="33"/>
      <c r="E4" s="35"/>
      <c r="F4" s="35"/>
      <c r="G4" s="35"/>
      <c r="H4" s="37"/>
      <c r="I4" s="37"/>
      <c r="J4" s="37"/>
      <c r="K4" s="39"/>
      <c r="L4" s="39"/>
      <c r="M4" s="39"/>
      <c r="N4" s="41"/>
      <c r="O4" s="41"/>
      <c r="P4" s="41"/>
    </row>
    <row r="5" spans="1:19" x14ac:dyDescent="0.15">
      <c r="A5" s="31">
        <v>2</v>
      </c>
      <c r="B5" s="33"/>
      <c r="C5" s="33"/>
      <c r="D5" s="33"/>
      <c r="E5" s="35"/>
      <c r="F5" s="35"/>
      <c r="G5" s="35"/>
      <c r="H5" s="37"/>
      <c r="I5" s="37"/>
      <c r="J5" s="37"/>
      <c r="K5" s="39"/>
      <c r="L5" s="39"/>
      <c r="M5" s="39"/>
      <c r="N5" s="41"/>
      <c r="O5" s="41"/>
      <c r="P5" s="41"/>
    </row>
    <row r="6" spans="1:19" x14ac:dyDescent="0.15">
      <c r="A6" s="31">
        <v>3</v>
      </c>
      <c r="B6" s="33"/>
      <c r="C6" s="33"/>
      <c r="D6" s="33"/>
      <c r="E6" s="35"/>
      <c r="F6" s="35"/>
      <c r="G6" s="35"/>
      <c r="H6" s="37"/>
      <c r="I6" s="37"/>
      <c r="J6" s="37"/>
      <c r="K6" s="39"/>
      <c r="L6" s="39"/>
      <c r="M6" s="39"/>
      <c r="N6" s="41"/>
      <c r="O6" s="41"/>
      <c r="P6" s="41"/>
    </row>
    <row r="7" spans="1:19" x14ac:dyDescent="0.15">
      <c r="A7" s="31">
        <v>4</v>
      </c>
      <c r="B7" s="33"/>
      <c r="C7" s="33"/>
      <c r="D7" s="33"/>
      <c r="E7" s="35"/>
      <c r="F7" s="35"/>
      <c r="G7" s="35"/>
      <c r="H7" s="37"/>
      <c r="I7" s="37"/>
      <c r="J7" s="37"/>
      <c r="K7" s="39"/>
      <c r="L7" s="39"/>
      <c r="M7" s="39"/>
      <c r="N7" s="41"/>
      <c r="O7" s="41"/>
      <c r="P7" s="41"/>
    </row>
    <row r="8" spans="1:19" x14ac:dyDescent="0.15">
      <c r="A8" s="31">
        <v>5</v>
      </c>
      <c r="B8" s="33"/>
      <c r="C8" s="33"/>
      <c r="D8" s="33"/>
      <c r="E8" s="35"/>
      <c r="F8" s="35"/>
      <c r="G8" s="35"/>
      <c r="H8" s="37"/>
      <c r="I8" s="37"/>
      <c r="J8" s="37"/>
      <c r="K8" s="39"/>
      <c r="L8" s="39"/>
      <c r="M8" s="39"/>
      <c r="N8" s="41"/>
      <c r="O8" s="41"/>
      <c r="P8" s="41"/>
    </row>
    <row r="9" spans="1:19" x14ac:dyDescent="0.15">
      <c r="A9" s="31">
        <v>6</v>
      </c>
      <c r="B9" s="33"/>
      <c r="C9" s="33"/>
      <c r="D9" s="33"/>
      <c r="E9" s="35"/>
      <c r="F9" s="35"/>
      <c r="G9" s="35"/>
      <c r="H9" s="37"/>
      <c r="I9" s="37"/>
      <c r="J9" s="37"/>
      <c r="K9" s="39"/>
      <c r="L9" s="39"/>
      <c r="M9" s="39"/>
      <c r="N9" s="41"/>
      <c r="O9" s="41"/>
      <c r="P9" s="41"/>
    </row>
    <row r="10" spans="1:19" x14ac:dyDescent="0.15">
      <c r="A10" s="31" t="s">
        <v>44</v>
      </c>
      <c r="B10" s="33">
        <f>SUM(B4:B9)</f>
        <v>0</v>
      </c>
      <c r="C10" s="33" t="e">
        <f>D10/B10</f>
        <v>#DIV/0!</v>
      </c>
      <c r="D10" s="33">
        <f>SUM(D4:D9)</f>
        <v>0</v>
      </c>
      <c r="E10" s="35"/>
      <c r="F10" s="35"/>
      <c r="G10" s="35"/>
      <c r="H10" s="37"/>
      <c r="I10" s="37"/>
      <c r="J10" s="37"/>
      <c r="K10" s="39"/>
      <c r="L10" s="39"/>
      <c r="M10" s="39"/>
      <c r="N10" s="41"/>
      <c r="O10" s="41"/>
      <c r="P10" s="41"/>
    </row>
    <row r="15" spans="1:19" x14ac:dyDescent="0.15">
      <c r="A15" s="106" t="s">
        <v>73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</row>
    <row r="16" spans="1:19" x14ac:dyDescent="0.15">
      <c r="A16" s="30"/>
      <c r="B16" s="99" t="s">
        <v>74</v>
      </c>
      <c r="C16" s="99"/>
      <c r="D16" s="99"/>
      <c r="E16" s="99" t="s">
        <v>75</v>
      </c>
      <c r="F16" s="99"/>
      <c r="G16" s="99"/>
      <c r="H16" s="108" t="s">
        <v>76</v>
      </c>
      <c r="I16" s="108"/>
      <c r="J16" s="108"/>
      <c r="K16" s="99" t="s">
        <v>77</v>
      </c>
      <c r="L16" s="99"/>
      <c r="M16" s="99"/>
      <c r="N16" s="99" t="s">
        <v>78</v>
      </c>
      <c r="O16" s="99"/>
      <c r="P16" s="99"/>
      <c r="Q16" s="99" t="s">
        <v>79</v>
      </c>
      <c r="R16" s="99"/>
      <c r="S16" s="99"/>
    </row>
    <row r="17" spans="1:20" x14ac:dyDescent="0.15">
      <c r="A17" s="30" t="s">
        <v>66</v>
      </c>
      <c r="B17" s="31" t="s">
        <v>70</v>
      </c>
      <c r="C17" s="31" t="s">
        <v>71</v>
      </c>
      <c r="D17" s="31" t="s">
        <v>72</v>
      </c>
      <c r="E17" s="31" t="s">
        <v>70</v>
      </c>
      <c r="F17" s="31" t="s">
        <v>71</v>
      </c>
      <c r="G17" s="31" t="s">
        <v>72</v>
      </c>
      <c r="H17" s="43" t="s">
        <v>80</v>
      </c>
      <c r="I17" s="43" t="s">
        <v>81</v>
      </c>
      <c r="J17" s="43" t="s">
        <v>82</v>
      </c>
      <c r="K17" s="101" t="s">
        <v>70</v>
      </c>
      <c r="L17" s="113"/>
      <c r="M17" s="102"/>
      <c r="N17" s="101" t="s">
        <v>70</v>
      </c>
      <c r="O17" s="113"/>
      <c r="P17" s="102"/>
      <c r="Q17" s="101" t="s">
        <v>70</v>
      </c>
      <c r="R17" s="113"/>
      <c r="S17" s="102"/>
    </row>
    <row r="18" spans="1:20" x14ac:dyDescent="0.15">
      <c r="A18" s="33" t="s">
        <v>67</v>
      </c>
      <c r="B18" s="34"/>
      <c r="C18" s="34"/>
      <c r="D18" s="34"/>
      <c r="E18" s="34"/>
      <c r="F18" s="34"/>
      <c r="G18" s="34"/>
      <c r="H18" s="34">
        <f>B18+E18</f>
        <v>0</v>
      </c>
      <c r="I18" s="34" t="e">
        <f>J18/H18</f>
        <v>#DIV/0!</v>
      </c>
      <c r="J18" s="34">
        <f>D18+G18</f>
        <v>0</v>
      </c>
      <c r="K18" s="104"/>
      <c r="L18" s="114"/>
      <c r="M18" s="105"/>
      <c r="N18" s="104"/>
      <c r="O18" s="114"/>
      <c r="P18" s="105"/>
      <c r="Q18" s="104">
        <f>B18+E18-K18-N18</f>
        <v>0</v>
      </c>
      <c r="R18" s="114"/>
      <c r="S18" s="105"/>
    </row>
    <row r="19" spans="1:20" x14ac:dyDescent="0.15">
      <c r="A19" s="35" t="s">
        <v>60</v>
      </c>
      <c r="B19" s="36"/>
      <c r="C19" s="36"/>
      <c r="D19" s="36"/>
      <c r="E19" s="36"/>
      <c r="F19" s="36"/>
      <c r="G19" s="36"/>
      <c r="H19" s="36"/>
      <c r="I19" s="36"/>
      <c r="J19" s="36"/>
      <c r="K19" s="94"/>
      <c r="L19" s="111"/>
      <c r="M19" s="95"/>
      <c r="N19" s="94"/>
      <c r="O19" s="111"/>
      <c r="P19" s="95"/>
      <c r="Q19" s="94"/>
      <c r="R19" s="111"/>
      <c r="S19" s="95"/>
    </row>
    <row r="20" spans="1:20" x14ac:dyDescent="0.15">
      <c r="A20" s="37" t="s">
        <v>61</v>
      </c>
      <c r="B20" s="38"/>
      <c r="C20" s="38"/>
      <c r="D20" s="38"/>
      <c r="E20" s="38"/>
      <c r="F20" s="38"/>
      <c r="G20" s="38"/>
      <c r="H20" s="38"/>
      <c r="I20" s="38"/>
      <c r="J20" s="38"/>
      <c r="K20" s="97"/>
      <c r="L20" s="112"/>
      <c r="M20" s="98"/>
      <c r="N20" s="97"/>
      <c r="O20" s="112"/>
      <c r="P20" s="98"/>
      <c r="Q20" s="97"/>
      <c r="R20" s="112"/>
      <c r="S20" s="98"/>
    </row>
    <row r="21" spans="1:20" x14ac:dyDescent="0.15">
      <c r="A21" s="39" t="s">
        <v>68</v>
      </c>
      <c r="B21" s="40"/>
      <c r="C21" s="40"/>
      <c r="D21" s="40"/>
      <c r="E21" s="40"/>
      <c r="F21" s="40"/>
      <c r="G21" s="40"/>
      <c r="H21" s="40"/>
      <c r="I21" s="40"/>
      <c r="J21" s="40"/>
      <c r="K21" s="88"/>
      <c r="L21" s="109"/>
      <c r="M21" s="89"/>
      <c r="N21" s="88"/>
      <c r="O21" s="109"/>
      <c r="P21" s="89"/>
      <c r="Q21" s="88"/>
      <c r="R21" s="109"/>
      <c r="S21" s="89"/>
    </row>
    <row r="22" spans="1:20" x14ac:dyDescent="0.15">
      <c r="A22" s="41" t="s">
        <v>69</v>
      </c>
      <c r="B22" s="42"/>
      <c r="C22" s="42"/>
      <c r="D22" s="42"/>
      <c r="E22" s="42"/>
      <c r="F22" s="42"/>
      <c r="G22" s="42"/>
      <c r="H22" s="42"/>
      <c r="I22" s="42"/>
      <c r="J22" s="42"/>
      <c r="K22" s="91"/>
      <c r="L22" s="110"/>
      <c r="M22" s="92"/>
      <c r="N22" s="91"/>
      <c r="O22" s="110"/>
      <c r="P22" s="92"/>
      <c r="Q22" s="91"/>
      <c r="R22" s="110"/>
      <c r="S22" s="92"/>
    </row>
    <row r="25" spans="1:20" x14ac:dyDescent="0.15">
      <c r="A25" s="106" t="s">
        <v>83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</row>
    <row r="26" spans="1:20" x14ac:dyDescent="0.15">
      <c r="A26" s="30"/>
      <c r="B26" s="99" t="s">
        <v>74</v>
      </c>
      <c r="C26" s="99"/>
      <c r="D26" s="99"/>
      <c r="E26" s="99" t="s">
        <v>75</v>
      </c>
      <c r="F26" s="99"/>
      <c r="G26" s="99"/>
      <c r="H26" s="107" t="s">
        <v>84</v>
      </c>
      <c r="I26" s="99"/>
      <c r="J26" s="99"/>
      <c r="K26" s="108" t="s">
        <v>76</v>
      </c>
      <c r="L26" s="108"/>
      <c r="M26" s="108"/>
      <c r="N26" s="99" t="s">
        <v>85</v>
      </c>
      <c r="O26" s="99"/>
      <c r="P26" s="99" t="s">
        <v>78</v>
      </c>
      <c r="Q26" s="100"/>
      <c r="R26" s="101" t="s">
        <v>77</v>
      </c>
      <c r="S26" s="102"/>
      <c r="T26" s="30" t="s">
        <v>79</v>
      </c>
    </row>
    <row r="27" spans="1:20" x14ac:dyDescent="0.15">
      <c r="A27" s="30" t="s">
        <v>66</v>
      </c>
      <c r="B27" s="31" t="s">
        <v>70</v>
      </c>
      <c r="C27" s="31" t="s">
        <v>71</v>
      </c>
      <c r="D27" s="31" t="s">
        <v>72</v>
      </c>
      <c r="E27" s="31" t="s">
        <v>70</v>
      </c>
      <c r="F27" s="31" t="s">
        <v>71</v>
      </c>
      <c r="G27" s="31" t="s">
        <v>72</v>
      </c>
      <c r="H27" s="31" t="s">
        <v>70</v>
      </c>
      <c r="I27" s="31" t="s">
        <v>71</v>
      </c>
      <c r="J27" s="31" t="s">
        <v>72</v>
      </c>
      <c r="K27" s="43" t="s">
        <v>80</v>
      </c>
      <c r="L27" s="43" t="s">
        <v>81</v>
      </c>
      <c r="M27" s="43" t="s">
        <v>82</v>
      </c>
      <c r="N27" s="99" t="s">
        <v>70</v>
      </c>
      <c r="O27" s="99"/>
      <c r="P27" s="99" t="s">
        <v>70</v>
      </c>
      <c r="Q27" s="100"/>
      <c r="R27" s="101" t="s">
        <v>70</v>
      </c>
      <c r="S27" s="102"/>
      <c r="T27" s="31" t="s">
        <v>70</v>
      </c>
    </row>
    <row r="28" spans="1:20" x14ac:dyDescent="0.15">
      <c r="A28" s="33" t="s">
        <v>43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103"/>
      <c r="O28" s="103"/>
      <c r="P28" s="103"/>
      <c r="Q28" s="103"/>
      <c r="R28" s="104"/>
      <c r="S28" s="105"/>
      <c r="T28" s="34"/>
    </row>
    <row r="29" spans="1:20" x14ac:dyDescent="0.15">
      <c r="A29" s="35" t="s">
        <v>86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93"/>
      <c r="O29" s="93"/>
      <c r="P29" s="93"/>
      <c r="Q29" s="93"/>
      <c r="R29" s="94"/>
      <c r="S29" s="95"/>
      <c r="T29" s="36"/>
    </row>
    <row r="30" spans="1:20" x14ac:dyDescent="0.15">
      <c r="A30" s="37" t="s">
        <v>87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96"/>
      <c r="O30" s="96"/>
      <c r="P30" s="96"/>
      <c r="Q30" s="96"/>
      <c r="R30" s="97"/>
      <c r="S30" s="98"/>
      <c r="T30" s="38"/>
    </row>
    <row r="31" spans="1:20" x14ac:dyDescent="0.15">
      <c r="A31" s="39" t="s">
        <v>88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87"/>
      <c r="O31" s="87"/>
      <c r="P31" s="87"/>
      <c r="Q31" s="87"/>
      <c r="R31" s="88"/>
      <c r="S31" s="89"/>
      <c r="T31" s="40"/>
    </row>
    <row r="32" spans="1:20" x14ac:dyDescent="0.15">
      <c r="A32" s="41" t="s">
        <v>89</v>
      </c>
      <c r="B32" s="42"/>
      <c r="C32" s="42"/>
      <c r="D32" s="41"/>
      <c r="E32" s="42"/>
      <c r="F32" s="42"/>
      <c r="G32" s="42"/>
      <c r="H32" s="42"/>
      <c r="I32" s="42"/>
      <c r="J32" s="42"/>
      <c r="K32" s="42"/>
      <c r="L32" s="42"/>
      <c r="M32" s="42"/>
      <c r="N32" s="90"/>
      <c r="O32" s="90"/>
      <c r="P32" s="90"/>
      <c r="Q32" s="90"/>
      <c r="R32" s="91"/>
      <c r="S32" s="92"/>
      <c r="T32" s="42"/>
    </row>
    <row r="33" spans="1:11" x14ac:dyDescent="0.15">
      <c r="A33" s="86" t="s">
        <v>90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</row>
    <row r="34" spans="1:11" x14ac:dyDescent="0.1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</row>
    <row r="35" spans="1:11" x14ac:dyDescent="0.1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</row>
    <row r="36" spans="1:11" ht="24.95" customHeight="1" x14ac:dyDescent="0.1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</row>
  </sheetData>
  <mergeCells count="58">
    <mergeCell ref="A1:P1"/>
    <mergeCell ref="B2:D2"/>
    <mergeCell ref="E2:G2"/>
    <mergeCell ref="H2:J2"/>
    <mergeCell ref="K2:M2"/>
    <mergeCell ref="N2:P2"/>
    <mergeCell ref="A15:S15"/>
    <mergeCell ref="B16:D16"/>
    <mergeCell ref="E16:G16"/>
    <mergeCell ref="H16:J16"/>
    <mergeCell ref="K16:M16"/>
    <mergeCell ref="N16:P16"/>
    <mergeCell ref="Q16:S16"/>
    <mergeCell ref="K17:M17"/>
    <mergeCell ref="N17:P17"/>
    <mergeCell ref="Q17:S17"/>
    <mergeCell ref="K18:M18"/>
    <mergeCell ref="N18:P18"/>
    <mergeCell ref="Q18:S18"/>
    <mergeCell ref="K19:M19"/>
    <mergeCell ref="N19:P19"/>
    <mergeCell ref="Q19:S19"/>
    <mergeCell ref="K20:M20"/>
    <mergeCell ref="N20:P20"/>
    <mergeCell ref="Q20:S20"/>
    <mergeCell ref="K21:M21"/>
    <mergeCell ref="N21:P21"/>
    <mergeCell ref="Q21:S21"/>
    <mergeCell ref="K22:M22"/>
    <mergeCell ref="N22:P22"/>
    <mergeCell ref="Q22:S22"/>
    <mergeCell ref="A25:T25"/>
    <mergeCell ref="B26:D26"/>
    <mergeCell ref="E26:G26"/>
    <mergeCell ref="H26:J26"/>
    <mergeCell ref="K26:M26"/>
    <mergeCell ref="N26:O26"/>
    <mergeCell ref="P26:Q26"/>
    <mergeCell ref="R26:S26"/>
    <mergeCell ref="N27:O27"/>
    <mergeCell ref="P27:Q27"/>
    <mergeCell ref="R27:S27"/>
    <mergeCell ref="N28:O28"/>
    <mergeCell ref="P28:Q28"/>
    <mergeCell ref="R28:S28"/>
    <mergeCell ref="N29:O29"/>
    <mergeCell ref="P29:Q29"/>
    <mergeCell ref="R29:S29"/>
    <mergeCell ref="N30:O30"/>
    <mergeCell ref="P30:Q30"/>
    <mergeCell ref="R30:S30"/>
    <mergeCell ref="A33:K36"/>
    <mergeCell ref="N31:O31"/>
    <mergeCell ref="P31:Q31"/>
    <mergeCell ref="R31:S31"/>
    <mergeCell ref="N32:O32"/>
    <mergeCell ref="P32:Q32"/>
    <mergeCell ref="R32:S32"/>
  </mergeCells>
  <phoneticPr fontId="28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L14"/>
  <sheetViews>
    <sheetView zoomScale="117" zoomScaleNormal="117" workbookViewId="0">
      <selection activeCell="B5" sqref="B5"/>
    </sheetView>
  </sheetViews>
  <sheetFormatPr defaultColWidth="9" defaultRowHeight="23.25" customHeight="1" x14ac:dyDescent="0.15"/>
  <cols>
    <col min="1" max="1" width="42.75" customWidth="1"/>
    <col min="2" max="6" width="13.25" customWidth="1"/>
    <col min="7" max="7" width="13.125" customWidth="1"/>
    <col min="8" max="8" width="12.875" customWidth="1"/>
    <col min="9" max="9" width="11" customWidth="1"/>
    <col min="10" max="10" width="22" customWidth="1"/>
    <col min="11" max="11" width="9.875" customWidth="1"/>
    <col min="12" max="12" width="23.25" customWidth="1"/>
    <col min="14" max="14" width="24" customWidth="1"/>
  </cols>
  <sheetData>
    <row r="1" spans="1:12" ht="23.25" customHeight="1" x14ac:dyDescent="0.15">
      <c r="A1" s="122" t="s">
        <v>91</v>
      </c>
      <c r="B1" s="122"/>
      <c r="C1" s="122"/>
      <c r="D1" s="122"/>
      <c r="E1" s="122"/>
      <c r="F1" s="122"/>
      <c r="H1" s="72"/>
      <c r="I1" s="72"/>
      <c r="J1" s="72"/>
      <c r="K1" s="72"/>
      <c r="L1" s="72"/>
    </row>
    <row r="2" spans="1:12" ht="31.5" customHeight="1" x14ac:dyDescent="0.15">
      <c r="A2" s="11" t="s">
        <v>92</v>
      </c>
      <c r="B2" s="12" t="s">
        <v>43</v>
      </c>
      <c r="C2" s="13" t="s">
        <v>87</v>
      </c>
      <c r="D2" s="14" t="s">
        <v>86</v>
      </c>
      <c r="E2" s="24" t="s">
        <v>88</v>
      </c>
      <c r="F2" s="25" t="s">
        <v>89</v>
      </c>
      <c r="H2" s="26"/>
    </row>
    <row r="3" spans="1:12" ht="23.25" customHeight="1" x14ac:dyDescent="0.15">
      <c r="A3" s="15" t="s">
        <v>93</v>
      </c>
      <c r="B3" s="16"/>
      <c r="C3" s="17"/>
      <c r="D3" s="18"/>
      <c r="E3" s="27"/>
      <c r="F3" s="28"/>
      <c r="H3" s="29"/>
    </row>
    <row r="4" spans="1:12" ht="24" customHeight="1" x14ac:dyDescent="0.15">
      <c r="A4" s="15" t="s">
        <v>94</v>
      </c>
      <c r="B4" s="16"/>
      <c r="C4" s="17"/>
      <c r="D4" s="18"/>
      <c r="E4" s="27"/>
      <c r="F4" s="28"/>
      <c r="H4" s="23"/>
    </row>
    <row r="5" spans="1:12" ht="23.25" customHeight="1" x14ac:dyDescent="0.15">
      <c r="A5" s="15" t="s">
        <v>95</v>
      </c>
      <c r="B5" s="16"/>
      <c r="C5" s="17"/>
      <c r="D5" s="18"/>
      <c r="E5" s="27"/>
      <c r="F5" s="28"/>
      <c r="H5" s="23"/>
    </row>
    <row r="6" spans="1:12" ht="39.950000000000003" customHeight="1" x14ac:dyDescent="0.15">
      <c r="A6" s="19" t="s">
        <v>96</v>
      </c>
      <c r="B6" s="16"/>
      <c r="C6" s="17"/>
      <c r="D6" s="18"/>
      <c r="E6" s="27"/>
      <c r="F6" s="28"/>
      <c r="H6" s="23"/>
    </row>
    <row r="7" spans="1:12" ht="34.5" customHeight="1" x14ac:dyDescent="0.15">
      <c r="A7" s="15" t="s">
        <v>97</v>
      </c>
      <c r="B7" s="16"/>
      <c r="C7" s="17"/>
      <c r="D7" s="18"/>
      <c r="E7" s="27"/>
      <c r="F7" s="28"/>
      <c r="H7" s="23"/>
    </row>
    <row r="8" spans="1:12" ht="34.15" customHeight="1" x14ac:dyDescent="0.15">
      <c r="A8" s="15" t="s">
        <v>98</v>
      </c>
      <c r="B8" s="16">
        <v>2000</v>
      </c>
      <c r="C8" s="17"/>
      <c r="D8" s="18"/>
      <c r="E8" s="27"/>
      <c r="F8" s="28"/>
      <c r="H8" t="s">
        <v>99</v>
      </c>
    </row>
    <row r="9" spans="1:12" ht="97.9" customHeight="1" x14ac:dyDescent="0.15">
      <c r="A9" s="123" t="s">
        <v>100</v>
      </c>
      <c r="B9" s="123"/>
      <c r="C9" s="123"/>
      <c r="D9" s="123"/>
      <c r="E9" s="123"/>
      <c r="F9" s="123"/>
    </row>
    <row r="10" spans="1:12" ht="23.25" customHeight="1" x14ac:dyDescent="0.15">
      <c r="A10" s="124" t="s">
        <v>101</v>
      </c>
      <c r="B10" s="124"/>
      <c r="C10" s="124"/>
      <c r="D10" s="124"/>
      <c r="E10" s="124"/>
      <c r="F10" s="124"/>
      <c r="G10" s="124"/>
    </row>
    <row r="11" spans="1:12" ht="23.25" customHeight="1" x14ac:dyDescent="0.15">
      <c r="A11" s="11" t="s">
        <v>92</v>
      </c>
      <c r="B11" s="11" t="s">
        <v>43</v>
      </c>
      <c r="C11" s="11" t="s">
        <v>87</v>
      </c>
      <c r="D11" s="11" t="s">
        <v>86</v>
      </c>
      <c r="E11" s="11" t="s">
        <v>88</v>
      </c>
      <c r="F11" s="11" t="s">
        <v>89</v>
      </c>
      <c r="G11" s="11" t="s">
        <v>44</v>
      </c>
    </row>
    <row r="12" spans="1:12" ht="36" customHeight="1" x14ac:dyDescent="0.15">
      <c r="A12" s="15" t="s">
        <v>102</v>
      </c>
      <c r="B12" s="20"/>
      <c r="C12" s="20"/>
      <c r="D12" s="20"/>
      <c r="E12" s="20"/>
      <c r="F12" s="20"/>
      <c r="G12" s="30"/>
    </row>
    <row r="13" spans="1:12" ht="23.25" customHeight="1" x14ac:dyDescent="0.15">
      <c r="A13" s="15" t="s">
        <v>103</v>
      </c>
      <c r="B13" s="21"/>
      <c r="C13" s="21"/>
      <c r="D13" s="21"/>
      <c r="E13" s="21"/>
      <c r="F13" s="21"/>
      <c r="G13" s="30"/>
    </row>
    <row r="14" spans="1:12" ht="57" customHeight="1" x14ac:dyDescent="0.15">
      <c r="A14" s="15" t="s">
        <v>104</v>
      </c>
      <c r="B14" s="22"/>
      <c r="C14" s="22"/>
      <c r="D14" s="22"/>
      <c r="E14" s="22"/>
      <c r="F14" s="22"/>
      <c r="G14" s="31"/>
    </row>
  </sheetData>
  <mergeCells count="4">
    <mergeCell ref="A1:F1"/>
    <mergeCell ref="H1:L1"/>
    <mergeCell ref="A9:F9"/>
    <mergeCell ref="A10:G10"/>
  </mergeCells>
  <phoneticPr fontId="28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E37"/>
  <sheetViews>
    <sheetView topLeftCell="A14" zoomScale="77" zoomScaleNormal="77" workbookViewId="0">
      <selection activeCell="C13" sqref="C13"/>
    </sheetView>
  </sheetViews>
  <sheetFormatPr defaultColWidth="8.875" defaultRowHeight="18.75" customHeight="1" x14ac:dyDescent="0.15"/>
  <cols>
    <col min="1" max="1" width="11" style="1" customWidth="1"/>
    <col min="2" max="2" width="22.125" style="1" customWidth="1"/>
    <col min="3" max="3" width="63.5" style="1" customWidth="1"/>
    <col min="4" max="4" width="24.375" style="2" customWidth="1"/>
    <col min="5" max="5" width="15.5" style="2" customWidth="1"/>
    <col min="6" max="16384" width="8.875" style="1"/>
  </cols>
  <sheetData>
    <row r="1" spans="1:5" ht="26.25" customHeight="1" x14ac:dyDescent="0.15">
      <c r="A1" s="127" t="s">
        <v>105</v>
      </c>
      <c r="B1" s="127"/>
      <c r="C1" s="127"/>
      <c r="D1" s="127"/>
      <c r="E1" s="127"/>
    </row>
    <row r="2" spans="1:5" ht="18.75" customHeight="1" x14ac:dyDescent="0.15">
      <c r="A2" s="3" t="s">
        <v>106</v>
      </c>
      <c r="B2" s="3" t="s">
        <v>2</v>
      </c>
      <c r="C2" s="3" t="s">
        <v>107</v>
      </c>
      <c r="D2" s="4" t="s">
        <v>72</v>
      </c>
      <c r="E2" s="4" t="s">
        <v>44</v>
      </c>
    </row>
    <row r="3" spans="1:5" ht="18.75" customHeight="1" x14ac:dyDescent="0.15">
      <c r="A3" s="128" t="s">
        <v>108</v>
      </c>
      <c r="B3" s="128" t="s">
        <v>109</v>
      </c>
      <c r="C3" s="6" t="s">
        <v>110</v>
      </c>
      <c r="D3" s="7" t="s">
        <v>111</v>
      </c>
      <c r="E3" s="134"/>
    </row>
    <row r="4" spans="1:5" ht="18.75" customHeight="1" x14ac:dyDescent="0.15">
      <c r="A4" s="129"/>
      <c r="B4" s="129"/>
      <c r="C4" s="3" t="s">
        <v>112</v>
      </c>
      <c r="D4" s="7" t="s">
        <v>111</v>
      </c>
      <c r="E4" s="135"/>
    </row>
    <row r="5" spans="1:5" ht="18.75" customHeight="1" x14ac:dyDescent="0.15">
      <c r="A5" s="129"/>
      <c r="B5" s="130"/>
      <c r="C5" s="3" t="s">
        <v>113</v>
      </c>
      <c r="D5" s="7" t="s">
        <v>111</v>
      </c>
      <c r="E5" s="135"/>
    </row>
    <row r="6" spans="1:5" ht="18.75" customHeight="1" x14ac:dyDescent="0.15">
      <c r="A6" s="129"/>
      <c r="B6" s="131" t="s">
        <v>114</v>
      </c>
      <c r="C6" s="3" t="s">
        <v>115</v>
      </c>
      <c r="D6" s="7" t="s">
        <v>111</v>
      </c>
      <c r="E6" s="135"/>
    </row>
    <row r="7" spans="1:5" ht="18.75" customHeight="1" x14ac:dyDescent="0.15">
      <c r="A7" s="129"/>
      <c r="B7" s="132"/>
      <c r="C7" s="3" t="s">
        <v>116</v>
      </c>
      <c r="D7" s="7" t="s">
        <v>111</v>
      </c>
      <c r="E7" s="135"/>
    </row>
    <row r="8" spans="1:5" ht="18.75" customHeight="1" x14ac:dyDescent="0.15">
      <c r="A8" s="129"/>
      <c r="B8" s="132"/>
      <c r="C8" s="3" t="s">
        <v>117</v>
      </c>
      <c r="D8" s="7" t="s">
        <v>111</v>
      </c>
      <c r="E8" s="135"/>
    </row>
    <row r="9" spans="1:5" ht="18.75" customHeight="1" x14ac:dyDescent="0.15">
      <c r="A9" s="129"/>
      <c r="B9" s="132"/>
      <c r="C9" s="3" t="s">
        <v>118</v>
      </c>
      <c r="D9" s="7" t="s">
        <v>111</v>
      </c>
      <c r="E9" s="135"/>
    </row>
    <row r="10" spans="1:5" ht="18.75" customHeight="1" x14ac:dyDescent="0.15">
      <c r="A10" s="129"/>
      <c r="B10" s="132"/>
      <c r="C10" s="3" t="s">
        <v>119</v>
      </c>
      <c r="D10" s="7" t="s">
        <v>111</v>
      </c>
      <c r="E10" s="135"/>
    </row>
    <row r="11" spans="1:5" ht="18.75" customHeight="1" x14ac:dyDescent="0.15">
      <c r="A11" s="129"/>
      <c r="B11" s="133"/>
      <c r="C11" s="3" t="s">
        <v>120</v>
      </c>
      <c r="D11" s="7" t="s">
        <v>111</v>
      </c>
      <c r="E11" s="135"/>
    </row>
    <row r="12" spans="1:5" ht="18.75" customHeight="1" x14ac:dyDescent="0.15">
      <c r="A12" s="129"/>
      <c r="B12" s="8" t="s">
        <v>121</v>
      </c>
      <c r="C12" s="3" t="s">
        <v>122</v>
      </c>
      <c r="D12" s="7" t="s">
        <v>123</v>
      </c>
      <c r="E12" s="135"/>
    </row>
    <row r="13" spans="1:5" ht="18.75" customHeight="1" x14ac:dyDescent="0.15">
      <c r="A13" s="129"/>
      <c r="B13" s="128" t="s">
        <v>124</v>
      </c>
      <c r="C13" s="3" t="s">
        <v>125</v>
      </c>
      <c r="D13" s="7" t="s">
        <v>126</v>
      </c>
      <c r="E13" s="135"/>
    </row>
    <row r="14" spans="1:5" ht="18.75" customHeight="1" x14ac:dyDescent="0.15">
      <c r="A14" s="129"/>
      <c r="B14" s="129"/>
      <c r="C14" s="3" t="s">
        <v>127</v>
      </c>
      <c r="D14" s="7" t="s">
        <v>126</v>
      </c>
      <c r="E14" s="135"/>
    </row>
    <row r="15" spans="1:5" ht="18.75" customHeight="1" x14ac:dyDescent="0.15">
      <c r="A15" s="129"/>
      <c r="B15" s="129"/>
      <c r="C15" s="3" t="s">
        <v>128</v>
      </c>
      <c r="D15" s="7" t="s">
        <v>126</v>
      </c>
      <c r="E15" s="135"/>
    </row>
    <row r="16" spans="1:5" ht="18.75" customHeight="1" x14ac:dyDescent="0.15">
      <c r="A16" s="129"/>
      <c r="B16" s="129"/>
      <c r="C16" s="3" t="s">
        <v>129</v>
      </c>
      <c r="D16" s="7" t="s">
        <v>126</v>
      </c>
      <c r="E16" s="135"/>
    </row>
    <row r="17" spans="1:5" ht="18.75" customHeight="1" x14ac:dyDescent="0.15">
      <c r="A17" s="129"/>
      <c r="B17" s="3" t="s">
        <v>130</v>
      </c>
      <c r="C17" s="3" t="s">
        <v>131</v>
      </c>
      <c r="D17" s="7" t="s">
        <v>132</v>
      </c>
      <c r="E17" s="135"/>
    </row>
    <row r="18" spans="1:5" ht="24" x14ac:dyDescent="0.15">
      <c r="A18" s="129"/>
      <c r="B18" s="128" t="s">
        <v>133</v>
      </c>
      <c r="C18" s="9" t="s">
        <v>134</v>
      </c>
      <c r="D18" s="7" t="s">
        <v>132</v>
      </c>
      <c r="E18" s="135"/>
    </row>
    <row r="19" spans="1:5" ht="18.75" customHeight="1" x14ac:dyDescent="0.15">
      <c r="A19" s="129"/>
      <c r="B19" s="130"/>
      <c r="C19" s="3" t="s">
        <v>135</v>
      </c>
      <c r="D19" s="7" t="s">
        <v>132</v>
      </c>
      <c r="E19" s="135"/>
    </row>
    <row r="20" spans="1:5" ht="18.75" customHeight="1" x14ac:dyDescent="0.15">
      <c r="A20" s="129"/>
      <c r="B20" s="3" t="s">
        <v>136</v>
      </c>
      <c r="C20" s="3" t="s">
        <v>137</v>
      </c>
      <c r="D20" s="7" t="s">
        <v>132</v>
      </c>
      <c r="E20" s="135"/>
    </row>
    <row r="21" spans="1:5" ht="18.75" customHeight="1" x14ac:dyDescent="0.15">
      <c r="A21" s="129"/>
      <c r="B21" s="5" t="s">
        <v>138</v>
      </c>
      <c r="C21" s="3" t="s">
        <v>139</v>
      </c>
      <c r="D21" s="7" t="s">
        <v>132</v>
      </c>
      <c r="E21" s="135"/>
    </row>
    <row r="22" spans="1:5" ht="18.75" customHeight="1" x14ac:dyDescent="0.15">
      <c r="A22" s="129"/>
      <c r="B22" s="5" t="s">
        <v>140</v>
      </c>
      <c r="C22" s="3" t="s">
        <v>141</v>
      </c>
      <c r="D22" s="7" t="s">
        <v>132</v>
      </c>
      <c r="E22" s="135"/>
    </row>
    <row r="23" spans="1:5" ht="18.75" customHeight="1" x14ac:dyDescent="0.15">
      <c r="A23" s="128" t="s">
        <v>142</v>
      </c>
      <c r="B23" s="128" t="s">
        <v>143</v>
      </c>
      <c r="C23" s="3" t="s">
        <v>144</v>
      </c>
      <c r="D23" s="7" t="s">
        <v>132</v>
      </c>
      <c r="E23" s="134"/>
    </row>
    <row r="24" spans="1:5" ht="18.75" customHeight="1" x14ac:dyDescent="0.15">
      <c r="A24" s="129"/>
      <c r="B24" s="129"/>
      <c r="C24" s="3" t="s">
        <v>145</v>
      </c>
      <c r="D24" s="7" t="s">
        <v>132</v>
      </c>
      <c r="E24" s="135"/>
    </row>
    <row r="25" spans="1:5" ht="18.75" customHeight="1" x14ac:dyDescent="0.15">
      <c r="A25" s="129"/>
      <c r="B25" s="129"/>
      <c r="C25" s="5" t="s">
        <v>146</v>
      </c>
      <c r="D25" s="7" t="s">
        <v>132</v>
      </c>
      <c r="E25" s="135"/>
    </row>
    <row r="26" spans="1:5" ht="18.75" customHeight="1" x14ac:dyDescent="0.15">
      <c r="A26" s="129"/>
      <c r="B26" s="129"/>
      <c r="C26" s="5" t="s">
        <v>147</v>
      </c>
      <c r="D26" s="7" t="s">
        <v>132</v>
      </c>
      <c r="E26" s="135"/>
    </row>
    <row r="27" spans="1:5" ht="18.75" customHeight="1" x14ac:dyDescent="0.15">
      <c r="A27" s="129"/>
      <c r="B27" s="129"/>
      <c r="C27" s="5" t="s">
        <v>148</v>
      </c>
      <c r="D27" s="7" t="s">
        <v>132</v>
      </c>
      <c r="E27" s="135"/>
    </row>
    <row r="28" spans="1:5" ht="18.75" customHeight="1" x14ac:dyDescent="0.15">
      <c r="A28" s="128" t="s">
        <v>149</v>
      </c>
      <c r="B28" s="5" t="s">
        <v>150</v>
      </c>
      <c r="C28" s="3" t="s">
        <v>151</v>
      </c>
      <c r="D28" s="7" t="s">
        <v>132</v>
      </c>
      <c r="E28" s="134"/>
    </row>
    <row r="29" spans="1:5" ht="18.75" customHeight="1" x14ac:dyDescent="0.15">
      <c r="A29" s="129"/>
      <c r="B29" s="5" t="s">
        <v>152</v>
      </c>
      <c r="C29" s="3" t="s">
        <v>153</v>
      </c>
      <c r="D29" s="7" t="s">
        <v>132</v>
      </c>
      <c r="E29" s="135"/>
    </row>
    <row r="30" spans="1:5" ht="18.75" customHeight="1" x14ac:dyDescent="0.15">
      <c r="A30" s="130"/>
      <c r="B30" s="5" t="s">
        <v>154</v>
      </c>
      <c r="C30" s="3" t="s">
        <v>155</v>
      </c>
      <c r="D30" s="7" t="s">
        <v>132</v>
      </c>
      <c r="E30" s="136"/>
    </row>
    <row r="31" spans="1:5" ht="18.75" customHeight="1" x14ac:dyDescent="0.15">
      <c r="A31" s="3" t="s">
        <v>156</v>
      </c>
      <c r="B31" s="3" t="s">
        <v>157</v>
      </c>
      <c r="C31" s="3" t="s">
        <v>158</v>
      </c>
      <c r="D31" s="7" t="s">
        <v>132</v>
      </c>
      <c r="E31" s="10"/>
    </row>
    <row r="32" spans="1:5" ht="18.75" customHeight="1" x14ac:dyDescent="0.15">
      <c r="A32" s="3" t="s">
        <v>159</v>
      </c>
      <c r="B32" s="3" t="s">
        <v>160</v>
      </c>
      <c r="C32" s="3" t="s">
        <v>161</v>
      </c>
      <c r="D32" s="7" t="s">
        <v>132</v>
      </c>
      <c r="E32" s="7"/>
    </row>
    <row r="33" spans="1:5" ht="18.75" customHeight="1" x14ac:dyDescent="0.15">
      <c r="A33" s="125" t="s">
        <v>162</v>
      </c>
      <c r="B33" s="126"/>
      <c r="C33" s="126"/>
      <c r="D33" s="126"/>
      <c r="E33" s="126"/>
    </row>
    <row r="34" spans="1:5" ht="18.75" customHeight="1" x14ac:dyDescent="0.15">
      <c r="A34" s="126"/>
      <c r="B34" s="126"/>
      <c r="C34" s="126"/>
      <c r="D34" s="126"/>
      <c r="E34" s="126"/>
    </row>
    <row r="35" spans="1:5" ht="75" customHeight="1" x14ac:dyDescent="0.15">
      <c r="A35" s="126"/>
      <c r="B35" s="126"/>
      <c r="C35" s="126"/>
      <c r="D35" s="126"/>
      <c r="E35" s="126"/>
    </row>
    <row r="36" spans="1:5" ht="18.75" customHeight="1" x14ac:dyDescent="0.15">
      <c r="D36" s="1"/>
      <c r="E36" s="1"/>
    </row>
    <row r="37" spans="1:5" ht="18.75" customHeight="1" x14ac:dyDescent="0.15">
      <c r="D37" s="1"/>
      <c r="E37" s="1"/>
    </row>
  </sheetData>
  <mergeCells count="13">
    <mergeCell ref="A33:E35"/>
    <mergeCell ref="A1:E1"/>
    <mergeCell ref="A3:A22"/>
    <mergeCell ref="A23:A27"/>
    <mergeCell ref="A28:A30"/>
    <mergeCell ref="B3:B5"/>
    <mergeCell ref="B6:B11"/>
    <mergeCell ref="B13:B16"/>
    <mergeCell ref="B18:B19"/>
    <mergeCell ref="B23:B27"/>
    <mergeCell ref="E3:E22"/>
    <mergeCell ref="E23:E27"/>
    <mergeCell ref="E28:E30"/>
  </mergeCells>
  <phoneticPr fontId="2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财务工作说明</vt:lpstr>
      <vt:lpstr>简易利润表</vt:lpstr>
      <vt:lpstr>（销售经理填）销售合同明细表</vt:lpstr>
      <vt:lpstr>(生产经理填）生产线明细表</vt:lpstr>
      <vt:lpstr>（采购经理填）原材料、成品明细表改</vt:lpstr>
      <vt:lpstr>销售成本核算统计表</vt:lpstr>
      <vt:lpstr>各种费用损失计算表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庞 景涛</cp:lastModifiedBy>
  <dcterms:created xsi:type="dcterms:W3CDTF">2019-05-05T07:06:00Z</dcterms:created>
  <dcterms:modified xsi:type="dcterms:W3CDTF">2022-11-13T14:59:19Z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  <property fmtid="{D5CDD505-2E9C-101B-9397-08002B2CF9AE}" pid="3" name="EM_Doc_Temp_ID">
    <vt:lpwstr>ac2fc319</vt:lpwstr>
  </property>
  <property fmtid="{D5CDD505-2E9C-101B-9397-08002B2CF9AE}" pid="4" name="ICV">
    <vt:lpwstr>C331C4C977960E671A796663725A2C67</vt:lpwstr>
  </property>
</Properties>
</file>