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26e9556e02b81/Área de Trabalho/Java/"/>
    </mc:Choice>
  </mc:AlternateContent>
  <xr:revisionPtr revIDLastSave="234" documentId="8_{1A6C3247-CED8-4F15-B0A2-B4D2187925AF}" xr6:coauthVersionLast="47" xr6:coauthVersionMax="47" xr10:uidLastSave="{56DEB9A0-A671-45F5-B33E-246ACC106EF2}"/>
  <bookViews>
    <workbookView xWindow="-108" yWindow="-108" windowWidth="23256" windowHeight="12456" xr2:uid="{4C2B8CF9-5858-4AFB-8027-E13CC3EF43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L16" i="1"/>
  <c r="M10" i="1"/>
  <c r="J4" i="1"/>
  <c r="B21" i="1" s="1"/>
  <c r="C21" i="1" s="1"/>
  <c r="D18" i="1"/>
  <c r="E18" i="1"/>
  <c r="F18" i="1"/>
  <c r="G18" i="1"/>
  <c r="H18" i="1"/>
  <c r="I18" i="1"/>
  <c r="J18" i="1"/>
  <c r="K18" i="1"/>
  <c r="C18" i="1"/>
  <c r="D12" i="1"/>
  <c r="E12" i="1"/>
  <c r="F12" i="1"/>
  <c r="G12" i="1"/>
  <c r="H12" i="1"/>
  <c r="I12" i="1"/>
  <c r="J12" i="1"/>
  <c r="K12" i="1"/>
  <c r="L12" i="1"/>
  <c r="C12" i="1"/>
  <c r="D6" i="1"/>
  <c r="E6" i="1"/>
  <c r="F6" i="1"/>
  <c r="G6" i="1"/>
  <c r="H6" i="1"/>
  <c r="I6" i="1"/>
  <c r="C6" i="1"/>
</calcChain>
</file>

<file path=xl/sharedStrings.xml><?xml version="1.0" encoding="utf-8"?>
<sst xmlns="http://schemas.openxmlformats.org/spreadsheetml/2006/main" count="69" uniqueCount="38">
  <si>
    <t>Stream API</t>
  </si>
  <si>
    <t>Fundamentos</t>
  </si>
  <si>
    <t>Aulas</t>
  </si>
  <si>
    <t>Tempo</t>
  </si>
  <si>
    <t>Estruturas de Controle</t>
  </si>
  <si>
    <t>Classes e Métodos</t>
  </si>
  <si>
    <t>Arrays e Collections</t>
  </si>
  <si>
    <t>Orientação a Objetos</t>
  </si>
  <si>
    <t>Lambdas</t>
  </si>
  <si>
    <t>Generics</t>
  </si>
  <si>
    <t>Tempo Real</t>
  </si>
  <si>
    <t>Tópico</t>
  </si>
  <si>
    <t>Java Persistence API (JPA)</t>
  </si>
  <si>
    <t>Modularidade em Java</t>
  </si>
  <si>
    <t>Java Fx</t>
  </si>
  <si>
    <t>Conceitos sobre Web</t>
  </si>
  <si>
    <t>Spring Boot</t>
  </si>
  <si>
    <t>Banco de  Dados (NoSQL)</t>
  </si>
  <si>
    <t xml:space="preserve">Conceitos Básicos </t>
  </si>
  <si>
    <t>Arrays e Coleções</t>
  </si>
  <si>
    <t>API</t>
  </si>
  <si>
    <t>Tópicos Avançados</t>
  </si>
  <si>
    <t>JAVA - Versão Original</t>
  </si>
  <si>
    <t>JAVA - 2022</t>
  </si>
  <si>
    <t>JAVA - WEB +</t>
  </si>
  <si>
    <t>PLANO DE ESTUDO</t>
  </si>
  <si>
    <t>DIA</t>
  </si>
  <si>
    <t>-</t>
  </si>
  <si>
    <t>TOTAL DE AULAS</t>
  </si>
  <si>
    <t>AULAS TOTAIS</t>
  </si>
  <si>
    <t>MÉDIA</t>
  </si>
  <si>
    <t>AULAS FEITAS</t>
  </si>
  <si>
    <t>META DE AULAS</t>
  </si>
  <si>
    <t>Trat. de Erros</t>
  </si>
  <si>
    <t>C. Minado (+JUnit5)</t>
  </si>
  <si>
    <t>Java Desktop / Swing</t>
  </si>
  <si>
    <t>Banco de Dados Rel.</t>
  </si>
  <si>
    <t>Banco de Dados c/ JDBC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</si>
</sst>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270C-CC19-421E-8431-5476EAD2BD5A}">
  <dimension ref="A1:M32"/>
  <sheetViews>
    <sheetView showGridLines="0" showRowColHeaders="0" tabSelected="1" workbookViewId="0">
      <selection activeCell="F10" sqref="F10"/>
    </sheetView>
  </sheetViews>
  <sheetFormatPr defaultRowHeight="14.4" x14ac:dyDescent="0.3"/>
  <cols>
    <col min="1" max="1" width="2.5546875" style="3" customWidth="1"/>
    <col min="2" max="2" width="12.6640625" style="1" bestFit="1" customWidth="1"/>
    <col min="3" max="3" width="19" style="1" bestFit="1" customWidth="1"/>
    <col min="4" max="4" width="19.88671875" style="1" bestFit="1" customWidth="1"/>
    <col min="5" max="5" width="21.5546875" style="1" bestFit="1" customWidth="1"/>
    <col min="6" max="6" width="22" style="1" bestFit="1" customWidth="1"/>
    <col min="7" max="7" width="19.5546875" style="1" bestFit="1" customWidth="1"/>
    <col min="8" max="8" width="8.21875" style="1" bestFit="1" customWidth="1"/>
    <col min="9" max="9" width="18.5546875" style="1" bestFit="1" customWidth="1"/>
    <col min="10" max="10" width="12.109375" style="1" bestFit="1" customWidth="1"/>
    <col min="11" max="11" width="22.6640625" style="1" bestFit="1" customWidth="1"/>
    <col min="12" max="12" width="8" style="1" bestFit="1" customWidth="1"/>
    <col min="13" max="13" width="21" style="1" bestFit="1" customWidth="1"/>
    <col min="14" max="14" width="23.33203125" style="1" bestFit="1" customWidth="1"/>
    <col min="15" max="16384" width="8.88671875" style="1"/>
  </cols>
  <sheetData>
    <row r="1" spans="2:13" s="3" customFormat="1" x14ac:dyDescent="0.3"/>
    <row r="2" spans="2:13" ht="25.8" customHeight="1" x14ac:dyDescent="0.3">
      <c r="B2" s="20" t="s">
        <v>22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2:13" x14ac:dyDescent="0.3">
      <c r="B3" s="4" t="s">
        <v>11</v>
      </c>
      <c r="C3" s="5" t="s">
        <v>18</v>
      </c>
      <c r="D3" s="5" t="s">
        <v>4</v>
      </c>
      <c r="E3" s="5" t="s">
        <v>5</v>
      </c>
      <c r="F3" s="5" t="s">
        <v>19</v>
      </c>
      <c r="G3" s="5" t="s">
        <v>7</v>
      </c>
      <c r="H3" s="5" t="s">
        <v>20</v>
      </c>
      <c r="I3" s="5" t="s">
        <v>21</v>
      </c>
      <c r="J3" s="23" t="s">
        <v>28</v>
      </c>
      <c r="K3" s="23"/>
      <c r="L3" s="23"/>
      <c r="M3" s="23"/>
    </row>
    <row r="4" spans="2:13" ht="14.4" customHeight="1" x14ac:dyDescent="0.3">
      <c r="B4" s="4" t="s">
        <v>2</v>
      </c>
      <c r="C4" s="6">
        <v>21</v>
      </c>
      <c r="D4" s="18">
        <v>10</v>
      </c>
      <c r="E4" s="18">
        <v>12</v>
      </c>
      <c r="F4" s="18">
        <v>11</v>
      </c>
      <c r="G4" s="18">
        <v>7</v>
      </c>
      <c r="H4" s="18">
        <v>4</v>
      </c>
      <c r="I4" s="18">
        <v>2</v>
      </c>
      <c r="J4" s="28">
        <f>SUM(C4:I4)</f>
        <v>67</v>
      </c>
      <c r="K4" s="29"/>
      <c r="L4" s="29"/>
      <c r="M4" s="30"/>
    </row>
    <row r="5" spans="2:13" ht="14.4" customHeight="1" x14ac:dyDescent="0.3">
      <c r="B5" s="4" t="s">
        <v>3</v>
      </c>
      <c r="C5" s="6">
        <v>184</v>
      </c>
      <c r="D5" s="18">
        <v>105</v>
      </c>
      <c r="E5" s="18">
        <v>128</v>
      </c>
      <c r="F5" s="18">
        <v>102</v>
      </c>
      <c r="G5" s="18">
        <v>89</v>
      </c>
      <c r="H5" s="18">
        <v>27</v>
      </c>
      <c r="I5" s="18">
        <v>10</v>
      </c>
      <c r="J5" s="31"/>
      <c r="K5" s="32"/>
      <c r="L5" s="32"/>
      <c r="M5" s="33"/>
    </row>
    <row r="6" spans="2:13" ht="14.4" customHeight="1" x14ac:dyDescent="0.3">
      <c r="B6" s="4" t="s">
        <v>10</v>
      </c>
      <c r="C6" s="6">
        <f>C5/2</f>
        <v>92</v>
      </c>
      <c r="D6" s="18">
        <f t="shared" ref="D6:I6" si="0">D5/2</f>
        <v>52.5</v>
      </c>
      <c r="E6" s="18">
        <f t="shared" si="0"/>
        <v>64</v>
      </c>
      <c r="F6" s="18">
        <f t="shared" si="0"/>
        <v>51</v>
      </c>
      <c r="G6" s="18">
        <f t="shared" si="0"/>
        <v>44.5</v>
      </c>
      <c r="H6" s="18">
        <f t="shared" si="0"/>
        <v>13.5</v>
      </c>
      <c r="I6" s="18">
        <f t="shared" si="0"/>
        <v>5</v>
      </c>
      <c r="J6" s="34"/>
      <c r="K6" s="35"/>
      <c r="L6" s="35"/>
      <c r="M6" s="36"/>
    </row>
    <row r="7" spans="2:13" ht="14.4" customHeight="1" x14ac:dyDescent="0.3">
      <c r="B7" s="2"/>
      <c r="J7" s="7"/>
      <c r="K7" s="7"/>
      <c r="L7" s="7"/>
      <c r="M7" s="7"/>
    </row>
    <row r="8" spans="2:13" ht="23.4" x14ac:dyDescent="0.3">
      <c r="B8" s="20" t="s">
        <v>23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</row>
    <row r="9" spans="2:13" x14ac:dyDescent="0.3">
      <c r="B9" s="4" t="s">
        <v>11</v>
      </c>
      <c r="C9" s="5" t="s">
        <v>1</v>
      </c>
      <c r="D9" s="5" t="s">
        <v>4</v>
      </c>
      <c r="E9" s="5" t="s">
        <v>5</v>
      </c>
      <c r="F9" s="5" t="s">
        <v>6</v>
      </c>
      <c r="G9" s="5" t="s">
        <v>7</v>
      </c>
      <c r="H9" s="5" t="s">
        <v>8</v>
      </c>
      <c r="I9" s="5" t="s">
        <v>0</v>
      </c>
      <c r="J9" s="5" t="s">
        <v>33</v>
      </c>
      <c r="K9" s="5" t="s">
        <v>34</v>
      </c>
      <c r="L9" s="5" t="s">
        <v>9</v>
      </c>
      <c r="M9" s="5" t="s">
        <v>28</v>
      </c>
    </row>
    <row r="10" spans="2:13" x14ac:dyDescent="0.3">
      <c r="B10" s="4" t="s">
        <v>2</v>
      </c>
      <c r="C10" s="40">
        <v>49</v>
      </c>
      <c r="D10" s="40">
        <v>26</v>
      </c>
      <c r="E10" s="40">
        <v>32</v>
      </c>
      <c r="F10" s="8">
        <v>19</v>
      </c>
      <c r="G10" s="8">
        <v>33</v>
      </c>
      <c r="H10" s="8">
        <v>20</v>
      </c>
      <c r="I10" s="8">
        <v>22</v>
      </c>
      <c r="J10" s="8">
        <v>12</v>
      </c>
      <c r="K10" s="8">
        <v>18</v>
      </c>
      <c r="L10" s="8">
        <v>9</v>
      </c>
      <c r="M10" s="37">
        <f>SUM(C10:L10)</f>
        <v>240</v>
      </c>
    </row>
    <row r="11" spans="2:13" x14ac:dyDescent="0.3">
      <c r="B11" s="4" t="s">
        <v>3</v>
      </c>
      <c r="C11" s="41">
        <v>384</v>
      </c>
      <c r="D11" s="41">
        <v>145</v>
      </c>
      <c r="E11" s="41">
        <v>252</v>
      </c>
      <c r="F11" s="9">
        <v>182</v>
      </c>
      <c r="G11" s="9">
        <v>348</v>
      </c>
      <c r="H11" s="9">
        <v>152</v>
      </c>
      <c r="I11" s="9">
        <v>180</v>
      </c>
      <c r="J11" s="9">
        <v>97</v>
      </c>
      <c r="K11" s="9">
        <v>179</v>
      </c>
      <c r="L11" s="9">
        <v>76</v>
      </c>
      <c r="M11" s="38"/>
    </row>
    <row r="12" spans="2:13" x14ac:dyDescent="0.3">
      <c r="B12" s="4" t="s">
        <v>10</v>
      </c>
      <c r="C12" s="42">
        <f>C11/2</f>
        <v>192</v>
      </c>
      <c r="D12" s="42">
        <f t="shared" ref="D12:L12" si="1">D11/2</f>
        <v>72.5</v>
      </c>
      <c r="E12" s="42">
        <f t="shared" si="1"/>
        <v>126</v>
      </c>
      <c r="F12" s="10">
        <f t="shared" si="1"/>
        <v>91</v>
      </c>
      <c r="G12" s="10">
        <f t="shared" si="1"/>
        <v>174</v>
      </c>
      <c r="H12" s="10">
        <f t="shared" si="1"/>
        <v>76</v>
      </c>
      <c r="I12" s="10">
        <f t="shared" si="1"/>
        <v>90</v>
      </c>
      <c r="J12" s="10">
        <f t="shared" si="1"/>
        <v>48.5</v>
      </c>
      <c r="K12" s="10">
        <f t="shared" si="1"/>
        <v>89.5</v>
      </c>
      <c r="L12" s="10">
        <f t="shared" si="1"/>
        <v>38</v>
      </c>
      <c r="M12" s="39"/>
    </row>
    <row r="13" spans="2:13" x14ac:dyDescent="0.3">
      <c r="B13" s="2"/>
    </row>
    <row r="14" spans="2:13" ht="23.4" x14ac:dyDescent="0.3">
      <c r="B14" s="20" t="s">
        <v>24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</row>
    <row r="15" spans="2:13" x14ac:dyDescent="0.3">
      <c r="B15" s="4" t="s">
        <v>11</v>
      </c>
      <c r="C15" s="5" t="s">
        <v>35</v>
      </c>
      <c r="D15" s="5" t="s">
        <v>36</v>
      </c>
      <c r="E15" s="5" t="s">
        <v>37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  <c r="L15" s="23" t="s">
        <v>28</v>
      </c>
      <c r="M15" s="23"/>
    </row>
    <row r="16" spans="2:13" x14ac:dyDescent="0.3">
      <c r="B16" s="4" t="s">
        <v>2</v>
      </c>
      <c r="C16" s="8">
        <v>27</v>
      </c>
      <c r="D16" s="8">
        <v>28</v>
      </c>
      <c r="E16" s="8">
        <v>16</v>
      </c>
      <c r="F16" s="8">
        <v>36</v>
      </c>
      <c r="G16" s="8">
        <v>11</v>
      </c>
      <c r="H16" s="8">
        <v>26</v>
      </c>
      <c r="I16" s="8">
        <v>11</v>
      </c>
      <c r="J16" s="8">
        <v>37</v>
      </c>
      <c r="K16" s="8">
        <v>17</v>
      </c>
      <c r="L16" s="37">
        <f>SUM(C16:K16)</f>
        <v>209</v>
      </c>
      <c r="M16" s="37"/>
    </row>
    <row r="17" spans="2:13" x14ac:dyDescent="0.3">
      <c r="B17" s="4" t="s">
        <v>3</v>
      </c>
      <c r="C17" s="9">
        <v>267</v>
      </c>
      <c r="D17" s="9">
        <v>180</v>
      </c>
      <c r="E17" s="9">
        <v>144</v>
      </c>
      <c r="F17" s="9">
        <v>352</v>
      </c>
      <c r="G17" s="9">
        <v>97</v>
      </c>
      <c r="H17" s="9">
        <v>236</v>
      </c>
      <c r="I17" s="9">
        <v>173</v>
      </c>
      <c r="J17" s="9">
        <v>272</v>
      </c>
      <c r="K17" s="9">
        <v>117</v>
      </c>
      <c r="L17" s="38"/>
      <c r="M17" s="38"/>
    </row>
    <row r="18" spans="2:13" x14ac:dyDescent="0.3">
      <c r="B18" s="4" t="s">
        <v>10</v>
      </c>
      <c r="C18" s="10">
        <f>C17/2</f>
        <v>133.5</v>
      </c>
      <c r="D18" s="10">
        <f t="shared" ref="D18:K18" si="2">D17/2</f>
        <v>90</v>
      </c>
      <c r="E18" s="10">
        <f t="shared" si="2"/>
        <v>72</v>
      </c>
      <c r="F18" s="10">
        <f t="shared" si="2"/>
        <v>176</v>
      </c>
      <c r="G18" s="10">
        <f t="shared" si="2"/>
        <v>48.5</v>
      </c>
      <c r="H18" s="10">
        <f t="shared" si="2"/>
        <v>118</v>
      </c>
      <c r="I18" s="10">
        <f t="shared" si="2"/>
        <v>86.5</v>
      </c>
      <c r="J18" s="10">
        <f t="shared" si="2"/>
        <v>136</v>
      </c>
      <c r="K18" s="10">
        <f t="shared" si="2"/>
        <v>58.5</v>
      </c>
      <c r="L18" s="39"/>
      <c r="M18" s="39"/>
    </row>
    <row r="20" spans="2:13" x14ac:dyDescent="0.3">
      <c r="B20" s="5" t="s">
        <v>29</v>
      </c>
      <c r="C20" s="5" t="s">
        <v>30</v>
      </c>
    </row>
    <row r="21" spans="2:13" ht="21" x14ac:dyDescent="0.4">
      <c r="B21" s="15">
        <f>SUM(J4,M10,L16)</f>
        <v>516</v>
      </c>
      <c r="C21" s="16">
        <f>B21/20</f>
        <v>25.8</v>
      </c>
    </row>
    <row r="23" spans="2:13" x14ac:dyDescent="0.3">
      <c r="B23" s="23" t="s">
        <v>25</v>
      </c>
      <c r="C23" s="23"/>
      <c r="D23" s="23"/>
      <c r="E23" s="23" t="s">
        <v>25</v>
      </c>
      <c r="F23" s="23"/>
      <c r="G23" s="23"/>
      <c r="H23" s="23" t="s">
        <v>25</v>
      </c>
      <c r="I23" s="23"/>
      <c r="J23" s="23"/>
      <c r="K23" s="23" t="s">
        <v>25</v>
      </c>
      <c r="L23" s="23"/>
      <c r="M23" s="23"/>
    </row>
    <row r="24" spans="2:13" x14ac:dyDescent="0.3">
      <c r="B24" s="5" t="s">
        <v>26</v>
      </c>
      <c r="C24" s="5" t="s">
        <v>32</v>
      </c>
      <c r="D24" s="5" t="s">
        <v>31</v>
      </c>
      <c r="E24" s="5" t="s">
        <v>26</v>
      </c>
      <c r="F24" s="5" t="s">
        <v>32</v>
      </c>
      <c r="G24" s="5" t="s">
        <v>31</v>
      </c>
      <c r="H24" s="5" t="s">
        <v>26</v>
      </c>
      <c r="I24" s="5" t="s">
        <v>32</v>
      </c>
      <c r="J24" s="5" t="s">
        <v>31</v>
      </c>
      <c r="K24" s="5" t="s">
        <v>26</v>
      </c>
      <c r="L24" s="5" t="s">
        <v>32</v>
      </c>
      <c r="M24" s="5" t="s">
        <v>31</v>
      </c>
    </row>
    <row r="25" spans="2:13" x14ac:dyDescent="0.3">
      <c r="B25" s="11">
        <v>44859</v>
      </c>
      <c r="C25" s="8">
        <v>26</v>
      </c>
      <c r="D25" s="12">
        <v>11</v>
      </c>
      <c r="E25" s="11">
        <v>44866</v>
      </c>
      <c r="F25" s="8">
        <v>26</v>
      </c>
      <c r="G25" s="8"/>
      <c r="H25" s="11">
        <v>44873</v>
      </c>
      <c r="I25" s="8">
        <v>26</v>
      </c>
      <c r="J25" s="8"/>
      <c r="K25" s="11">
        <v>44880</v>
      </c>
      <c r="L25" s="8">
        <v>26</v>
      </c>
      <c r="M25" s="8"/>
    </row>
    <row r="26" spans="2:13" x14ac:dyDescent="0.3">
      <c r="B26" s="13">
        <v>44860</v>
      </c>
      <c r="C26" s="9">
        <v>26</v>
      </c>
      <c r="D26" s="17">
        <v>25</v>
      </c>
      <c r="E26" s="13">
        <v>44867</v>
      </c>
      <c r="F26" s="9" t="s">
        <v>27</v>
      </c>
      <c r="G26" s="9"/>
      <c r="H26" s="13">
        <v>44874</v>
      </c>
      <c r="I26" s="9">
        <v>26</v>
      </c>
      <c r="J26" s="9"/>
      <c r="K26" s="13">
        <v>44881</v>
      </c>
      <c r="L26" s="9">
        <v>26</v>
      </c>
      <c r="M26" s="9"/>
    </row>
    <row r="27" spans="2:13" x14ac:dyDescent="0.3">
      <c r="B27" s="13">
        <v>44861</v>
      </c>
      <c r="C27" s="9">
        <v>26</v>
      </c>
      <c r="D27" s="19">
        <v>10</v>
      </c>
      <c r="E27" s="13">
        <v>44868</v>
      </c>
      <c r="F27" s="9">
        <v>15</v>
      </c>
      <c r="G27" s="9"/>
      <c r="H27" s="13">
        <v>44875</v>
      </c>
      <c r="I27" s="9">
        <v>26</v>
      </c>
      <c r="J27" s="9"/>
      <c r="K27" s="13">
        <v>44882</v>
      </c>
      <c r="L27" s="9">
        <v>26</v>
      </c>
      <c r="M27" s="9"/>
    </row>
    <row r="28" spans="2:13" x14ac:dyDescent="0.3">
      <c r="B28" s="13">
        <v>44862</v>
      </c>
      <c r="C28" s="9">
        <v>26</v>
      </c>
      <c r="D28" s="19">
        <v>6</v>
      </c>
      <c r="E28" s="13">
        <v>44869</v>
      </c>
      <c r="F28" s="9">
        <v>18</v>
      </c>
      <c r="G28" s="9"/>
      <c r="H28" s="13">
        <v>44876</v>
      </c>
      <c r="I28" s="9">
        <v>26</v>
      </c>
      <c r="J28" s="9"/>
      <c r="K28" s="13">
        <v>44883</v>
      </c>
      <c r="L28" s="9">
        <v>26</v>
      </c>
      <c r="M28" s="9"/>
    </row>
    <row r="29" spans="2:13" x14ac:dyDescent="0.3">
      <c r="B29" s="13">
        <v>44863</v>
      </c>
      <c r="C29" s="9">
        <v>26</v>
      </c>
      <c r="D29" s="19">
        <v>11</v>
      </c>
      <c r="E29" s="13">
        <v>44870</v>
      </c>
      <c r="F29" s="9" t="s">
        <v>27</v>
      </c>
      <c r="G29" s="9"/>
      <c r="H29" s="13">
        <v>44877</v>
      </c>
      <c r="I29" s="9">
        <v>5</v>
      </c>
      <c r="J29" s="9"/>
      <c r="K29" s="13">
        <v>44884</v>
      </c>
      <c r="L29" s="9">
        <v>15</v>
      </c>
      <c r="M29" s="9"/>
    </row>
    <row r="30" spans="2:13" x14ac:dyDescent="0.3">
      <c r="B30" s="13">
        <v>44864</v>
      </c>
      <c r="C30" s="9">
        <v>26</v>
      </c>
      <c r="D30" s="9" t="s">
        <v>27</v>
      </c>
      <c r="E30" s="13">
        <v>44871</v>
      </c>
      <c r="F30" s="9" t="s">
        <v>27</v>
      </c>
      <c r="G30" s="9"/>
      <c r="H30" s="13">
        <v>44878</v>
      </c>
      <c r="I30" s="9" t="s">
        <v>27</v>
      </c>
      <c r="J30" s="9"/>
      <c r="K30" s="13">
        <v>44885</v>
      </c>
      <c r="L30" s="9">
        <v>15</v>
      </c>
      <c r="M30" s="9"/>
    </row>
    <row r="31" spans="2:13" x14ac:dyDescent="0.3">
      <c r="B31" s="14">
        <v>44865</v>
      </c>
      <c r="C31" s="10">
        <v>26</v>
      </c>
      <c r="D31" s="10" t="s">
        <v>27</v>
      </c>
      <c r="E31" s="13">
        <v>44872</v>
      </c>
      <c r="F31" s="9">
        <v>26</v>
      </c>
      <c r="G31" s="9"/>
      <c r="H31" s="13">
        <v>44879</v>
      </c>
      <c r="I31" s="9">
        <v>26</v>
      </c>
      <c r="J31" s="9"/>
      <c r="K31" s="13">
        <v>44886</v>
      </c>
      <c r="L31" s="9">
        <v>15</v>
      </c>
      <c r="M31" s="9"/>
    </row>
    <row r="32" spans="2:13" ht="18" x14ac:dyDescent="0.35">
      <c r="B32" s="24" t="s">
        <v>28</v>
      </c>
      <c r="C32" s="24"/>
      <c r="D32" s="24"/>
      <c r="E32" s="25">
        <f>SUM(C25:C31,F25:F31,I25:I31,L25:L31)</f>
        <v>551</v>
      </c>
      <c r="F32" s="26"/>
      <c r="G32" s="26"/>
      <c r="H32" s="26"/>
      <c r="I32" s="26"/>
      <c r="J32" s="26"/>
      <c r="K32" s="26"/>
      <c r="L32" s="26"/>
      <c r="M32" s="27"/>
    </row>
  </sheetData>
  <mergeCells count="14">
    <mergeCell ref="B2:M2"/>
    <mergeCell ref="J3:M3"/>
    <mergeCell ref="B32:D32"/>
    <mergeCell ref="E32:M32"/>
    <mergeCell ref="J4:M6"/>
    <mergeCell ref="M10:M12"/>
    <mergeCell ref="L15:M15"/>
    <mergeCell ref="L16:M18"/>
    <mergeCell ref="B23:D23"/>
    <mergeCell ref="B8:M8"/>
    <mergeCell ref="B14:M14"/>
    <mergeCell ref="E23:G23"/>
    <mergeCell ref="H23:J23"/>
    <mergeCell ref="K23:M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ModalGR</dc:creator>
  <cp:lastModifiedBy>Luis Fernando</cp:lastModifiedBy>
  <dcterms:created xsi:type="dcterms:W3CDTF">2022-10-25T14:35:19Z</dcterms:created>
  <dcterms:modified xsi:type="dcterms:W3CDTF">2022-11-29T00:52:01Z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2022-10-25T17:50:18Z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7a018f6e-7b84-4170-8d9a-b4b9373e2b0c</vt:lpwstr>
  </property>
  <property fmtid="{D5CDD505-2E9C-101B-9397-08002B2CF9AE}" pid="7" name="MSIP_Label_defa4170-0d19-0005-0004-bc88714345d2_ActionId">
    <vt:lpwstr>6666e052-5765-44ef-b653-1b5b13e7cc0a</vt:lpwstr>
  </property>
  <property fmtid="{D5CDD505-2E9C-101B-9397-08002B2CF9AE}" pid="8" name="MSIP_Label_defa4170-0d19-0005-0004-bc88714345d2_ContentBits">
    <vt:lpwstr>0</vt:lpwstr>
  </property>
</Properties>
</file>