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TH1\Algorithms and data structures\Algorithm and data structure\Lab2\"/>
    </mc:Choice>
  </mc:AlternateContent>
  <xr:revisionPtr revIDLastSave="0" documentId="8_{763468F9-545D-40DF-BF5F-2FD533165A23}" xr6:coauthVersionLast="45" xr6:coauthVersionMax="45" xr10:uidLastSave="{00000000-0000-0000-0000-000000000000}"/>
  <bookViews>
    <workbookView xWindow="-120" yWindow="-120" windowWidth="29040" windowHeight="15840" xr2:uid="{3CA44BAE-590F-4917-8F3C-31A154BE8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<sst xmlns="http://schemas.openxmlformats.org/spreadsheetml/2006/main" count="14" uniqueCount="14">
  <si>
    <t>InsertionSort</t>
  </si>
  <si>
    <t>MergeSort</t>
  </si>
  <si>
    <t>x</t>
  </si>
  <si>
    <t>33.625216s</t>
  </si>
  <si>
    <t>x^2</t>
  </si>
  <si>
    <t>x*ln(x)</t>
  </si>
  <si>
    <t>MergeSortCutoff(5)</t>
  </si>
  <si>
    <t>MergeSortCutoff(15)</t>
  </si>
  <si>
    <t>MergeSortCutoff(25)</t>
  </si>
  <si>
    <t>MergeSortCutoff(30)</t>
  </si>
  <si>
    <t>MergeSortCutoff(35)</t>
  </si>
  <si>
    <t>MergeSortCutoff(50)</t>
  </si>
  <si>
    <t>MergeSortCutoff(100)</t>
  </si>
  <si>
    <t>20,3841,4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</si>
</sst>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A2C4C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 vs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Sheet1!$A$14:$A$23</c:f>
              <c:numCache>
                <c:formatCode>General</c:formatCode>
                <c:ptCount val="10"/>
                <c:pt idx="0">
                  <c:v>0</c:v>
                </c:pt>
                <c:pt idx="1">
                  <c:v>2.8279999999999998E-3</c:v>
                </c:pt>
                <c:pt idx="2">
                  <c:v>4.9314999999999998E-2</c:v>
                </c:pt>
                <c:pt idx="3" formatCode="#,##0">
                  <c:v>2.570589</c:v>
                </c:pt>
                <c:pt idx="4" formatCode="#,##0">
                  <c:v>43.191633000000003</c:v>
                </c:pt>
                <c:pt idx="5" formatCode="#,##0">
                  <c:v>2542.2460000000001</c:v>
                </c:pt>
                <c:pt idx="6">
                  <c:v>253297.08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3-4B34-A9C9-4A23CD8C60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8.2710000000000006E-3</c:v>
                </c:pt>
                <c:pt idx="2">
                  <c:v>8.8534000000000002E-2</c:v>
                </c:pt>
                <c:pt idx="3">
                  <c:v>0.47467100000000001</c:v>
                </c:pt>
                <c:pt idx="4" formatCode="#,##0">
                  <c:v>3.4799000000000002</c:v>
                </c:pt>
                <c:pt idx="5" formatCode="#,##0">
                  <c:v>18.318937999999999</c:v>
                </c:pt>
                <c:pt idx="6" formatCode="#,##0">
                  <c:v>146.34600900000001</c:v>
                </c:pt>
                <c:pt idx="7" formatCode="#,##0.00">
                  <c:v>1524.09</c:v>
                </c:pt>
                <c:pt idx="8" formatCode="#,##0.00">
                  <c:v>16979.490000000002</c:v>
                </c:pt>
                <c:pt idx="9" formatCode="#,##0.00">
                  <c:v>34302.35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3-4B34-A9C9-4A23CD8C609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x^2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10</c:v>
                </c:pt>
                <c:pt idx="3">
                  <c:v>1000</c:v>
                </c:pt>
                <c:pt idx="4">
                  <c:v>100000</c:v>
                </c:pt>
                <c:pt idx="5">
                  <c:v>10000000</c:v>
                </c:pt>
                <c:pt idx="6">
                  <c:v>1000000000</c:v>
                </c:pt>
                <c:pt idx="7">
                  <c:v>100000000000</c:v>
                </c:pt>
                <c:pt idx="8">
                  <c:v>10000000000000</c:v>
                </c:pt>
                <c:pt idx="9">
                  <c:v>40000000000000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3-4B34-A9C9-4A23CD8C6098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x*ln(x)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Sheet1!$N$2:$N$11</c:f>
              <c:numCache>
                <c:formatCode>General</c:formatCode>
                <c:ptCount val="10"/>
                <c:pt idx="0">
                  <c:v>0</c:v>
                </c:pt>
                <c:pt idx="1">
                  <c:v>2.3025850929940463E-3</c:v>
                </c:pt>
                <c:pt idx="2">
                  <c:v>4.6051701859880917E-2</c:v>
                </c:pt>
                <c:pt idx="3">
                  <c:v>0.69077552789821361</c:v>
                </c:pt>
                <c:pt idx="4">
                  <c:v>9.2103403719761836</c:v>
                </c:pt>
                <c:pt idx="5">
                  <c:v>115.12925464970229</c:v>
                </c:pt>
                <c:pt idx="6">
                  <c:v>1381.5510557964274</c:v>
                </c:pt>
                <c:pt idx="7">
                  <c:v>16118.095650958321</c:v>
                </c:pt>
                <c:pt idx="8">
                  <c:v>184206.80743952366</c:v>
                </c:pt>
                <c:pt idx="9">
                  <c:v>382276.55849024619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03-4B34-A9C9-4A23CD8C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2928"/>
        <c:axId val="1488022272"/>
      </c:scatterChart>
      <c:valAx>
        <c:axId val="1610502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88022272"/>
        <c:crosses val="autoZero"/>
        <c:crossBetween val="midCat"/>
      </c:valAx>
      <c:valAx>
        <c:axId val="1488022272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050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vs MergeSort with cutoff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8.2710000000000006E-3</c:v>
                </c:pt>
                <c:pt idx="2">
                  <c:v>8.8534000000000002E-2</c:v>
                </c:pt>
                <c:pt idx="3">
                  <c:v>0.47467100000000001</c:v>
                </c:pt>
                <c:pt idx="4" formatCode="#,##0">
                  <c:v>3.4799000000000002</c:v>
                </c:pt>
                <c:pt idx="5" formatCode="#,##0">
                  <c:v>18.318937999999999</c:v>
                </c:pt>
                <c:pt idx="6" formatCode="#,##0">
                  <c:v>146.34600900000001</c:v>
                </c:pt>
                <c:pt idx="7" formatCode="#,##0.00">
                  <c:v>1524.09</c:v>
                </c:pt>
                <c:pt idx="8" formatCode="#,##0.00">
                  <c:v>16979.490000000002</c:v>
                </c:pt>
                <c:pt idx="9" formatCode="#,##0.00">
                  <c:v>34302.35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F-4E8A-897D-C517A7FC3A9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MergeSortCutoff(5)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6.4209999999999996E-3</c:v>
                </c:pt>
                <c:pt idx="2">
                  <c:v>3.6394000000000003E-2</c:v>
                </c:pt>
                <c:pt idx="3">
                  <c:v>0.466335</c:v>
                </c:pt>
                <c:pt idx="4" formatCode="#,##0">
                  <c:v>2.2027920000000001</c:v>
                </c:pt>
                <c:pt idx="5" formatCode="#,##0">
                  <c:v>17.544376</c:v>
                </c:pt>
                <c:pt idx="6" formatCode="#,##0">
                  <c:v>131.075729</c:v>
                </c:pt>
                <c:pt idx="7" formatCode="#,##0.00">
                  <c:v>1369.46</c:v>
                </c:pt>
                <c:pt idx="8" formatCode="#,##0.00">
                  <c:v>15878.4</c:v>
                </c:pt>
                <c:pt idx="9" formatCode="#,##0.00">
                  <c:v>32727.59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F-4E8A-897D-C517A7FC3A9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MergeSortCutoff(15)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4.5859999999999998E-3</c:v>
                </c:pt>
                <c:pt idx="2">
                  <c:v>2.9065000000000001E-2</c:v>
                </c:pt>
                <c:pt idx="3">
                  <c:v>0.39315899999999998</c:v>
                </c:pt>
                <c:pt idx="4" formatCode="#,##0">
                  <c:v>2.0372469999999998</c:v>
                </c:pt>
                <c:pt idx="5" formatCode="#,##0">
                  <c:v>18.709733</c:v>
                </c:pt>
                <c:pt idx="6" formatCode="#,##0">
                  <c:v>109.77500999999999</c:v>
                </c:pt>
                <c:pt idx="7" formatCode="#,##0.00">
                  <c:v>1295.2239999999999</c:v>
                </c:pt>
                <c:pt idx="8" formatCode="#,##0.00">
                  <c:v>13570.69</c:v>
                </c:pt>
                <c:pt idx="9" formatCode="#,##0.00">
                  <c:v>28140.644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5F-4E8A-897D-C517A7FC3A9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MergeSortCutoff(25)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4.3E-3</c:v>
                </c:pt>
                <c:pt idx="2">
                  <c:v>2.8223999999999999E-2</c:v>
                </c:pt>
                <c:pt idx="3">
                  <c:v>0.37065999999999999</c:v>
                </c:pt>
                <c:pt idx="4" formatCode="#,##0">
                  <c:v>2.4556260000000001</c:v>
                </c:pt>
                <c:pt idx="5" formatCode="#,##0">
                  <c:v>0</c:v>
                </c:pt>
                <c:pt idx="6" formatCode="#,##0">
                  <c:v>118.871337</c:v>
                </c:pt>
                <c:pt idx="7" formatCode="#,##0.00">
                  <c:v>1169.2059999999999</c:v>
                </c:pt>
                <c:pt idx="8" formatCode="#,##0.00">
                  <c:v>14805.74</c:v>
                </c:pt>
                <c:pt idx="9" formatCode="#,##0.00">
                  <c:v>28162.962500000001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5F-4E8A-897D-C517A7FC3A9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MergeSortCutoff(30)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4.3E-3</c:v>
                </c:pt>
                <c:pt idx="2">
                  <c:v>2.9749000000000001E-2</c:v>
                </c:pt>
                <c:pt idx="3">
                  <c:v>0.39499699999999999</c:v>
                </c:pt>
                <c:pt idx="4" formatCode="#,##0">
                  <c:v>2.3908990000000001</c:v>
                </c:pt>
                <c:pt idx="5" formatCode="#,##0">
                  <c:v>20.501999999999999</c:v>
                </c:pt>
                <c:pt idx="6" formatCode="#,##0">
                  <c:v>116.775831</c:v>
                </c:pt>
                <c:pt idx="7" formatCode="#,##0.00">
                  <c:v>1172.3040000000001</c:v>
                </c:pt>
                <c:pt idx="8" formatCode="#,##0.00">
                  <c:v>13214.35</c:v>
                </c:pt>
                <c:pt idx="9" formatCode="#,##0.00">
                  <c:v>27711.61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5F-4E8A-897D-C517A7FC3A90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MergeSortCutoff(35)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4.6740000000000002E-3</c:v>
                </c:pt>
                <c:pt idx="2">
                  <c:v>2.9975000000000002E-2</c:v>
                </c:pt>
                <c:pt idx="3">
                  <c:v>0.40008199999999999</c:v>
                </c:pt>
                <c:pt idx="4" formatCode="#,##0">
                  <c:v>2.3956279999999999</c:v>
                </c:pt>
                <c:pt idx="5" formatCode="#,##0">
                  <c:v>21.999672</c:v>
                </c:pt>
                <c:pt idx="6" formatCode="#,##0">
                  <c:v>115.623668</c:v>
                </c:pt>
                <c:pt idx="7" formatCode="#,##0.00">
                  <c:v>1163.2260000000001</c:v>
                </c:pt>
                <c:pt idx="8" formatCode="#,##0.00">
                  <c:v>13406.043</c:v>
                </c:pt>
                <c:pt idx="9" formatCode="#,##0.00">
                  <c:v>27672.298999999999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5F-4E8A-897D-C517A7FC3A90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MergeSortCutoff(50)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0</c:v>
                </c:pt>
                <c:pt idx="1">
                  <c:v>4.7089999999999996E-3</c:v>
                </c:pt>
                <c:pt idx="2">
                  <c:v>3.9128000000000003E-2</c:v>
                </c:pt>
                <c:pt idx="3">
                  <c:v>0.39955000000000002</c:v>
                </c:pt>
                <c:pt idx="4" formatCode="#,##0">
                  <c:v>3.1773099999999999</c:v>
                </c:pt>
                <c:pt idx="5" formatCode="#,##0">
                  <c:v>25.392251000000002</c:v>
                </c:pt>
                <c:pt idx="6" formatCode="#,##0">
                  <c:v>123.161959</c:v>
                </c:pt>
                <c:pt idx="7" formatCode="#,##0.00">
                  <c:v>1193.0119999999999</c:v>
                </c:pt>
                <c:pt idx="8" formatCode="#,##0.00">
                  <c:v>13669.334000000001</c:v>
                </c:pt>
                <c:pt idx="9" formatCode="#,##0.00">
                  <c:v>28850.993999999999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5F-4E8A-897D-C517A7FC3A90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MergeSortCutoff(100)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200000000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0</c:v>
                </c:pt>
                <c:pt idx="1">
                  <c:v>4.3730000000000002E-3</c:v>
                </c:pt>
                <c:pt idx="2">
                  <c:v>5.3790999999999999E-2</c:v>
                </c:pt>
                <c:pt idx="3">
                  <c:v>0.49729899999999999</c:v>
                </c:pt>
                <c:pt idx="4" formatCode="#,##0">
                  <c:v>4.4737830000000001</c:v>
                </c:pt>
                <c:pt idx="5" formatCode="#,##0">
                  <c:v>26.421014</c:v>
                </c:pt>
                <c:pt idx="6" formatCode="#,##0">
                  <c:v>113.69335</c:v>
                </c:pt>
                <c:pt idx="7" formatCode="#,##0.00">
                  <c:v>1154.0619999999999</c:v>
                </c:pt>
                <c:pt idx="8" formatCode="#,##0.00">
                  <c:v>14130.2907</c:v>
                </c:pt>
                <c:pt idx="9" formatCode="#,##0.00">
                  <c:v>26823.53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A5F-4E8A-897D-C517A7FC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41200"/>
        <c:axId val="1488023520"/>
      </c:scatterChart>
      <c:valAx>
        <c:axId val="1609641200"/>
        <c:scaling>
          <c:logBase val="10"/>
          <c:orientation val="minMax"/>
          <c:max val="500000000"/>
          <c:min val="2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88023520"/>
        <c:crosses val="autoZero"/>
        <c:crossBetween val="midCat"/>
      </c:valAx>
      <c:valAx>
        <c:axId val="1488023520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0964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38</xdr:row>
      <xdr:rowOff>76200</xdr:rowOff>
    </xdr:from>
    <xdr:to>
      <xdr:col>7</xdr:col>
      <xdr:colOff>1042989</xdr:colOff>
      <xdr:row>63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84729F-BE05-480E-B3FE-ED6C284D5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11</xdr:row>
      <xdr:rowOff>9524</xdr:rowOff>
    </xdr:from>
    <xdr:to>
      <xdr:col>11</xdr:col>
      <xdr:colOff>295275</xdr:colOff>
      <xdr:row>34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1C2EDB-5A83-4706-BC08-8A3B0B23E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9908-1203-46B8-AEB8-F715EBA0628E}">
  <dimension ref="A1:N23"/>
  <sheetViews>
    <sheetView tabSelected="1" workbookViewId="0">
      <selection activeCell="N15" sqref="N15"/>
    </sheetView>
  </sheetViews>
  <sheetFormatPr defaultRowHeight="15"/>
  <cols>
    <col min="2" max="2" width="18.7109375" customWidth="1"/>
    <col min="3" max="3" width="21.7109375" customWidth="1"/>
    <col min="4" max="4" width="19" customWidth="1"/>
    <col min="5" max="5" width="15.140625" customWidth="1"/>
    <col min="6" max="6" width="19.5703125" customWidth="1"/>
    <col min="7" max="7" width="14.5703125" customWidth="1"/>
    <col min="8" max="8" width="20.140625" customWidth="1"/>
    <col min="9" max="9" width="18.85546875" customWidth="1"/>
    <col min="10" max="10" width="16.42578125" customWidth="1"/>
    <col min="11" max="11" width="18.28515625" customWidth="1"/>
  </cols>
  <sheetData>
    <row r="1" spans="1:14" ht="27" thickBot="1">
      <c r="B1" s="1" t="s">
        <v>2</v>
      </c>
      <c r="C1" s="2" t="s">
        <v>1</v>
      </c>
      <c r="D1" s="3" t="s">
        <v>6</v>
      </c>
      <c r="E1" s="3" t="s">
        <v>7</v>
      </c>
      <c r="F1" s="3"/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2"/>
      <c r="M1" t="s">
        <v>4</v>
      </c>
      <c r="N1" t="s">
        <v>5</v>
      </c>
    </row>
    <row r="2" spans="1:14" ht="15.75" thickBot="1">
      <c r="B2" s="2">
        <v>0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500</v>
      </c>
      <c r="M2">
        <f xml:space="preserve"> (B2^2)/1000</f>
        <v>0</v>
      </c>
      <c r="N2" t="e">
        <f>(B2*LN(B2))/10000</f>
        <v>#NUM!</v>
      </c>
    </row>
    <row r="3" spans="1:14" ht="15.75" thickBot="1">
      <c r="B3" s="1">
        <v>10</v>
      </c>
      <c r="C3" s="1">
        <v>8.2710000000000006E-3</v>
      </c>
      <c r="D3" s="1">
        <v>6.4209999999999996E-3</v>
      </c>
      <c r="E3" s="1">
        <v>4.5859999999999998E-3</v>
      </c>
      <c r="F3" s="2"/>
      <c r="G3" s="1">
        <v>4.3E-3</v>
      </c>
      <c r="H3" s="1">
        <v>4.3E-3</v>
      </c>
      <c r="I3" s="1">
        <v>4.6740000000000002E-3</v>
      </c>
      <c r="J3" s="1">
        <v>4.7089999999999996E-3</v>
      </c>
      <c r="K3" s="1">
        <v>4.3730000000000002E-3</v>
      </c>
      <c r="L3" s="2"/>
      <c r="M3">
        <f xml:space="preserve"> (B3^2)/1000</f>
        <v>0.1</v>
      </c>
      <c r="N3">
        <f>(B3*LN(B3))/10000</f>
        <v>2.3025850929940463E-3</v>
      </c>
    </row>
    <row r="4" spans="1:14" ht="15.75" thickBot="1">
      <c r="B4" s="1">
        <v>100</v>
      </c>
      <c r="C4" s="1">
        <v>8.8534000000000002E-2</v>
      </c>
      <c r="D4" s="1">
        <v>3.6394000000000003E-2</v>
      </c>
      <c r="E4" s="1">
        <v>2.9065000000000001E-2</v>
      </c>
      <c r="F4" s="2"/>
      <c r="G4" s="1">
        <v>2.8223999999999999E-2</v>
      </c>
      <c r="H4" s="1">
        <v>2.9749000000000001E-2</v>
      </c>
      <c r="I4" s="1">
        <v>2.9975000000000002E-2</v>
      </c>
      <c r="J4" s="1">
        <v>3.9128000000000003E-2</v>
      </c>
      <c r="K4" s="1">
        <v>5.3790999999999999E-2</v>
      </c>
      <c r="L4" s="2"/>
      <c r="M4">
        <f xml:space="preserve"> (B4^2)/1000</f>
        <v>10</v>
      </c>
      <c r="N4">
        <f>(B4*LN(B4))/10000</f>
        <v>4.6051701859880917E-2</v>
      </c>
    </row>
    <row r="5" spans="1:14" ht="15.75" thickBot="1">
      <c r="B5" s="1">
        <v>1000</v>
      </c>
      <c r="C5" s="1">
        <v>0.47467100000000001</v>
      </c>
      <c r="D5" s="1">
        <v>0.466335</v>
      </c>
      <c r="E5" s="1">
        <v>0.39315899999999998</v>
      </c>
      <c r="F5" s="2"/>
      <c r="G5" s="1">
        <v>0.37065999999999999</v>
      </c>
      <c r="H5" s="1">
        <v>0.39499699999999999</v>
      </c>
      <c r="I5" s="1">
        <v>0.40008199999999999</v>
      </c>
      <c r="J5" s="1">
        <v>0.39955000000000002</v>
      </c>
      <c r="K5" s="1">
        <v>0.49729899999999999</v>
      </c>
      <c r="L5" s="2"/>
      <c r="M5">
        <f xml:space="preserve"> (B5^2)/1000</f>
        <v>1000</v>
      </c>
      <c r="N5">
        <f>(B5*LN(B5))/10000</f>
        <v>0.69077552789821361</v>
      </c>
    </row>
    <row r="6" spans="1:14" ht="15.75" thickBot="1">
      <c r="B6" s="1">
        <v>10000</v>
      </c>
      <c r="C6" s="4">
        <v>3.4799000000000002</v>
      </c>
      <c r="D6" s="4">
        <v>2.2027920000000001</v>
      </c>
      <c r="E6" s="4">
        <v>2.0372469999999998</v>
      </c>
      <c r="F6" s="2"/>
      <c r="G6" s="4">
        <v>2.4556260000000001</v>
      </c>
      <c r="H6" s="4">
        <v>2.3908990000000001</v>
      </c>
      <c r="I6" s="4">
        <v>2.3956279999999999</v>
      </c>
      <c r="J6" s="4">
        <v>3.1773099999999999</v>
      </c>
      <c r="K6" s="4">
        <v>4.4737830000000001</v>
      </c>
      <c r="L6" s="2"/>
      <c r="M6">
        <f xml:space="preserve"> (B6^2)/1000</f>
        <v>100000</v>
      </c>
      <c r="N6">
        <f>(B6*LN(B6))/10000</f>
        <v>9.2103403719761836</v>
      </c>
    </row>
    <row r="7" spans="1:14" ht="15.75" thickBot="1">
      <c r="B7" s="1">
        <v>100000</v>
      </c>
      <c r="C7" s="4">
        <v>18.318937999999999</v>
      </c>
      <c r="D7" s="4">
        <v>17.544376</v>
      </c>
      <c r="E7" s="4">
        <v>18.709733</v>
      </c>
      <c r="F7" s="2"/>
      <c r="G7" s="4" t="s">
        <v>13</v>
      </c>
      <c r="H7" s="4">
        <v>20.501999999999999</v>
      </c>
      <c r="I7" s="4">
        <v>21.999672</v>
      </c>
      <c r="J7" s="4">
        <v>25.392251000000002</v>
      </c>
      <c r="K7" s="4">
        <v>26.421014</v>
      </c>
      <c r="L7" s="2"/>
      <c r="M7">
        <f xml:space="preserve"> (B7^2)/1000</f>
        <v>10000000</v>
      </c>
      <c r="N7">
        <f>(B7*LN(B7))/10000</f>
        <v>115.12925464970229</v>
      </c>
    </row>
    <row r="8" spans="1:14" ht="15.75" thickBot="1">
      <c r="B8" s="1">
        <v>1000000</v>
      </c>
      <c r="C8" s="4">
        <v>146.34600900000001</v>
      </c>
      <c r="D8" s="4">
        <v>131.075729</v>
      </c>
      <c r="E8" s="4">
        <v>109.77500999999999</v>
      </c>
      <c r="F8" s="2"/>
      <c r="G8" s="4">
        <v>118.871337</v>
      </c>
      <c r="H8" s="4">
        <v>116.775831</v>
      </c>
      <c r="I8" s="4">
        <v>115.623668</v>
      </c>
      <c r="J8" s="4">
        <v>123.161959</v>
      </c>
      <c r="K8" s="4">
        <v>113.69335</v>
      </c>
      <c r="L8" s="2"/>
      <c r="M8">
        <f xml:space="preserve"> (B8^2)/1000</f>
        <v>1000000000</v>
      </c>
      <c r="N8">
        <f>(B8*LN(B8))/10000</f>
        <v>1381.5510557964274</v>
      </c>
    </row>
    <row r="9" spans="1:14" ht="15.75" thickBot="1">
      <c r="B9" s="1">
        <v>10000000</v>
      </c>
      <c r="C9" s="5">
        <v>1524.09</v>
      </c>
      <c r="D9" s="5">
        <v>1369.46</v>
      </c>
      <c r="E9" s="5">
        <v>1295.2239999999999</v>
      </c>
      <c r="F9" s="2"/>
      <c r="G9" s="5">
        <v>1169.2059999999999</v>
      </c>
      <c r="H9" s="5">
        <v>1172.3040000000001</v>
      </c>
      <c r="I9" s="5">
        <v>1163.2260000000001</v>
      </c>
      <c r="J9" s="5">
        <v>1193.0119999999999</v>
      </c>
      <c r="K9" s="5">
        <v>1154.0619999999999</v>
      </c>
      <c r="L9" s="2"/>
      <c r="M9">
        <f xml:space="preserve"> (B9^2)/1000</f>
        <v>100000000000</v>
      </c>
      <c r="N9">
        <f>(B9*LN(B9))/10000</f>
        <v>16118.095650958321</v>
      </c>
    </row>
    <row r="10" spans="1:14" ht="15.75" thickBot="1">
      <c r="B10" s="1">
        <v>100000000</v>
      </c>
      <c r="C10" s="5">
        <v>16979.490000000002</v>
      </c>
      <c r="D10" s="5">
        <v>15878.4</v>
      </c>
      <c r="E10" s="5">
        <v>13570.69</v>
      </c>
      <c r="F10" s="2"/>
      <c r="G10" s="5">
        <v>14805.74</v>
      </c>
      <c r="H10" s="5">
        <v>13214.35</v>
      </c>
      <c r="I10" s="5">
        <v>13406.043</v>
      </c>
      <c r="J10" s="5">
        <v>13669.334000000001</v>
      </c>
      <c r="K10" s="5">
        <v>14130.2907</v>
      </c>
      <c r="L10" s="2"/>
      <c r="M10">
        <f xml:space="preserve"> (B10^2)/1000</f>
        <v>10000000000000</v>
      </c>
      <c r="N10">
        <f>(B10*LN(B10))/10000</f>
        <v>184206.80743952366</v>
      </c>
    </row>
    <row r="11" spans="1:14" ht="27" thickBot="1">
      <c r="B11" s="1">
        <v>200000000</v>
      </c>
      <c r="C11" s="5">
        <v>34302.35</v>
      </c>
      <c r="D11" s="5">
        <v>32727.59</v>
      </c>
      <c r="E11" s="5">
        <v>28140.644</v>
      </c>
      <c r="F11" s="5">
        <v>28039.5</v>
      </c>
      <c r="G11" s="5">
        <v>28162.962500000001</v>
      </c>
      <c r="H11" s="5">
        <v>27711.61</v>
      </c>
      <c r="I11" s="5">
        <v>27672.298999999999</v>
      </c>
      <c r="J11" s="5">
        <v>28850.993999999999</v>
      </c>
      <c r="K11" s="5">
        <v>26823.53</v>
      </c>
      <c r="L11" s="1" t="s">
        <v>3</v>
      </c>
      <c r="M11">
        <f xml:space="preserve"> (B11^2)/1000</f>
        <v>40000000000000</v>
      </c>
      <c r="N11">
        <f>(B11*LN(B11))/10000</f>
        <v>382276.55849024619</v>
      </c>
    </row>
    <row r="12" spans="1:14" ht="15.75" thickBot="1"/>
    <row r="13" spans="1:14" ht="27" thickBot="1">
      <c r="A13" s="2" t="s">
        <v>0</v>
      </c>
    </row>
    <row r="14" spans="1:14" ht="15.75" thickBot="1">
      <c r="A14" s="2">
        <v>0</v>
      </c>
    </row>
    <row r="15" spans="1:14" ht="15.75" thickBot="1">
      <c r="A15" s="1">
        <v>2.8279999999999998E-3</v>
      </c>
    </row>
    <row r="16" spans="1:14" ht="15.75" thickBot="1">
      <c r="A16" s="1">
        <v>4.9314999999999998E-2</v>
      </c>
    </row>
    <row r="17" spans="1:1" ht="15.75" thickBot="1">
      <c r="A17" s="4">
        <v>2.570589</v>
      </c>
    </row>
    <row r="18" spans="1:1" ht="15.75" thickBot="1">
      <c r="A18" s="4">
        <v>43.191633000000003</v>
      </c>
    </row>
    <row r="19" spans="1:1" ht="15.75" thickBot="1">
      <c r="A19" s="4">
        <v>2542.2460000000001</v>
      </c>
    </row>
    <row r="20" spans="1:1" ht="15.75" thickBot="1">
      <c r="A20" s="1">
        <v>253297.08</v>
      </c>
    </row>
    <row r="21" spans="1:1">
      <c r="A21" s="6" t="e">
        <v>#N/A</v>
      </c>
    </row>
    <row r="22" spans="1:1">
      <c r="A22" s="6" t="e">
        <v>#N/A</v>
      </c>
    </row>
    <row r="23" spans="1:1">
      <c r="A23" s="6" t="e">
        <v>#N/A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2020-09-12T17:14:19Z</dcterms:created>
  <dcterms:modified xsi:type="dcterms:W3CDTF">2020-09-12T18:28:51Z</dcterms:modified>
</cp:coreProperties>
</file>