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Lince\Documents\Spring 2019\Time Series\Midterm\"/>
    </mc:Choice>
  </mc:AlternateContent>
  <xr:revisionPtr revIDLastSave="0" documentId="8_{AF5F00C3-BB56-4E76-97FD-BE21B4B0B777}" xr6:coauthVersionLast="41" xr6:coauthVersionMax="41" xr10:uidLastSave="{00000000-0000-0000-0000-000000000000}"/>
  <bookViews>
    <workbookView xWindow="-120" yWindow="-120" windowWidth="24240" windowHeight="13140" tabRatio="305" activeTab="2"/>
  </bookViews>
  <sheets>
    <sheet name="Notes" sheetId="6" r:id="rId1"/>
    <sheet name="Forecasts" sheetId="1" r:id="rId2"/>
    <sheet name="Actuals" sheetId="4" r:id="rId3"/>
    <sheet name="Errors" sheetId="5" r:id="rId4"/>
  </sheets>
  <definedNames>
    <definedName name="_xlnm.Print_Area" localSheetId="2">Actuals!$A$1:$X$106</definedName>
    <definedName name="_xlnm.Print_Area" localSheetId="3">Errors!$A$1:$X$106</definedName>
    <definedName name="_xlnm.Print_Area" localSheetId="1">Forecasts!$A$1:$Z$106</definedName>
    <definedName name="_xlnm.Print_Area" localSheetId="0">Notes!$A$11:$B$23</definedName>
    <definedName name="_xlnm.Print_Titles" localSheetId="2">Actuals!$1:$2</definedName>
    <definedName name="_xlnm.Print_Titles" localSheetId="3">Errors!$1:$2</definedName>
    <definedName name="_xlnm.Print_Titles" localSheetId="1">Forecasts!$1:$2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3" i="5" l="1"/>
  <c r="O103" i="5"/>
  <c r="P103" i="5"/>
  <c r="Q103" i="5"/>
  <c r="R103" i="5"/>
  <c r="S103" i="5"/>
  <c r="T103" i="5"/>
  <c r="U103" i="5"/>
  <c r="V103" i="5"/>
  <c r="W103" i="5"/>
  <c r="X103" i="5"/>
  <c r="N104" i="5"/>
  <c r="O104" i="5"/>
  <c r="P104" i="5"/>
  <c r="Q104" i="5"/>
  <c r="R104" i="5"/>
  <c r="S104" i="5"/>
  <c r="T104" i="5"/>
  <c r="U104" i="5"/>
  <c r="V104" i="5"/>
  <c r="W104" i="5"/>
  <c r="X104" i="5"/>
  <c r="N105" i="5"/>
  <c r="O105" i="5"/>
  <c r="P105" i="5"/>
  <c r="Q105" i="5"/>
  <c r="R105" i="5"/>
  <c r="S105" i="5"/>
  <c r="T105" i="5"/>
  <c r="U105" i="5"/>
  <c r="V105" i="5"/>
  <c r="W105" i="5"/>
  <c r="X105" i="5"/>
  <c r="N106" i="5"/>
  <c r="O106" i="5"/>
  <c r="P106" i="5"/>
  <c r="Q106" i="5"/>
  <c r="R106" i="5"/>
  <c r="S106" i="5"/>
  <c r="T106" i="5"/>
  <c r="U106" i="5"/>
  <c r="V106" i="5"/>
  <c r="W106" i="5"/>
  <c r="X106" i="5"/>
  <c r="N15" i="5"/>
  <c r="O15" i="5"/>
  <c r="P15" i="5"/>
  <c r="Q15" i="5"/>
  <c r="R15" i="5"/>
  <c r="S15" i="5"/>
  <c r="T15" i="5"/>
  <c r="U15" i="5"/>
  <c r="V15" i="5"/>
  <c r="W15" i="5"/>
  <c r="X15" i="5"/>
  <c r="N16" i="5"/>
  <c r="O16" i="5"/>
  <c r="P16" i="5"/>
  <c r="Q16" i="5"/>
  <c r="R16" i="5"/>
  <c r="S16" i="5"/>
  <c r="T16" i="5"/>
  <c r="U16" i="5"/>
  <c r="V16" i="5"/>
  <c r="W16" i="5"/>
  <c r="X16" i="5"/>
  <c r="N17" i="5"/>
  <c r="O17" i="5"/>
  <c r="P17" i="5"/>
  <c r="Q17" i="5"/>
  <c r="R17" i="5"/>
  <c r="S17" i="5"/>
  <c r="T17" i="5"/>
  <c r="U17" i="5"/>
  <c r="V17" i="5"/>
  <c r="W17" i="5"/>
  <c r="X17" i="5"/>
  <c r="N18" i="5"/>
  <c r="O18" i="5"/>
  <c r="P18" i="5"/>
  <c r="Q18" i="5"/>
  <c r="R18" i="5"/>
  <c r="S18" i="5"/>
  <c r="T18" i="5"/>
  <c r="U18" i="5"/>
  <c r="V18" i="5"/>
  <c r="W18" i="5"/>
  <c r="X18" i="5"/>
  <c r="N19" i="5"/>
  <c r="O19" i="5"/>
  <c r="P19" i="5"/>
  <c r="Q19" i="5"/>
  <c r="R19" i="5"/>
  <c r="S19" i="5"/>
  <c r="T19" i="5"/>
  <c r="U19" i="5"/>
  <c r="V19" i="5"/>
  <c r="W19" i="5"/>
  <c r="X19" i="5"/>
  <c r="N20" i="5"/>
  <c r="O20" i="5"/>
  <c r="P20" i="5"/>
  <c r="Q20" i="5"/>
  <c r="R20" i="5"/>
  <c r="S20" i="5"/>
  <c r="T20" i="5"/>
  <c r="U20" i="5"/>
  <c r="V20" i="5"/>
  <c r="W20" i="5"/>
  <c r="X20" i="5"/>
  <c r="N21" i="5"/>
  <c r="O21" i="5"/>
  <c r="P21" i="5"/>
  <c r="Q21" i="5"/>
  <c r="R21" i="5"/>
  <c r="S21" i="5"/>
  <c r="T21" i="5"/>
  <c r="U21" i="5"/>
  <c r="V21" i="5"/>
  <c r="W21" i="5"/>
  <c r="X21" i="5"/>
  <c r="N22" i="5"/>
  <c r="O22" i="5"/>
  <c r="P22" i="5"/>
  <c r="Q22" i="5"/>
  <c r="R22" i="5"/>
  <c r="S22" i="5"/>
  <c r="T22" i="5"/>
  <c r="U22" i="5"/>
  <c r="V22" i="5"/>
  <c r="W22" i="5"/>
  <c r="X22" i="5"/>
  <c r="N23" i="5"/>
  <c r="O23" i="5"/>
  <c r="P23" i="5"/>
  <c r="Q23" i="5"/>
  <c r="R23" i="5"/>
  <c r="S23" i="5"/>
  <c r="T23" i="5"/>
  <c r="U23" i="5"/>
  <c r="V23" i="5"/>
  <c r="W23" i="5"/>
  <c r="X23" i="5"/>
  <c r="N24" i="5"/>
  <c r="O24" i="5"/>
  <c r="P24" i="5"/>
  <c r="Q24" i="5"/>
  <c r="R24" i="5"/>
  <c r="S24" i="5"/>
  <c r="T24" i="5"/>
  <c r="U24" i="5"/>
  <c r="V24" i="5"/>
  <c r="W24" i="5"/>
  <c r="X24" i="5"/>
  <c r="N25" i="5"/>
  <c r="O25" i="5"/>
  <c r="P25" i="5"/>
  <c r="Q25" i="5"/>
  <c r="R25" i="5"/>
  <c r="S25" i="5"/>
  <c r="T25" i="5"/>
  <c r="U25" i="5"/>
  <c r="V25" i="5"/>
  <c r="W25" i="5"/>
  <c r="X25" i="5"/>
  <c r="N26" i="5"/>
  <c r="O26" i="5"/>
  <c r="P26" i="5"/>
  <c r="Q26" i="5"/>
  <c r="R26" i="5"/>
  <c r="S26" i="5"/>
  <c r="T26" i="5"/>
  <c r="U26" i="5"/>
  <c r="V26" i="5"/>
  <c r="W26" i="5"/>
  <c r="X26" i="5"/>
  <c r="N27" i="5"/>
  <c r="O27" i="5"/>
  <c r="P27" i="5"/>
  <c r="Q27" i="5"/>
  <c r="R27" i="5"/>
  <c r="S27" i="5"/>
  <c r="T27" i="5"/>
  <c r="U27" i="5"/>
  <c r="V27" i="5"/>
  <c r="W27" i="5"/>
  <c r="X27" i="5"/>
  <c r="N28" i="5"/>
  <c r="O28" i="5"/>
  <c r="P28" i="5"/>
  <c r="Q28" i="5"/>
  <c r="R28" i="5"/>
  <c r="S28" i="5"/>
  <c r="T28" i="5"/>
  <c r="U28" i="5"/>
  <c r="V28" i="5"/>
  <c r="W28" i="5"/>
  <c r="X28" i="5"/>
  <c r="N29" i="5"/>
  <c r="O29" i="5"/>
  <c r="P29" i="5"/>
  <c r="Q29" i="5"/>
  <c r="R29" i="5"/>
  <c r="S29" i="5"/>
  <c r="T29" i="5"/>
  <c r="U29" i="5"/>
  <c r="V29" i="5"/>
  <c r="W29" i="5"/>
  <c r="X29" i="5"/>
  <c r="N30" i="5"/>
  <c r="O30" i="5"/>
  <c r="P30" i="5"/>
  <c r="Q30" i="5"/>
  <c r="R30" i="5"/>
  <c r="S30" i="5"/>
  <c r="T30" i="5"/>
  <c r="U30" i="5"/>
  <c r="V30" i="5"/>
  <c r="W30" i="5"/>
  <c r="X30" i="5"/>
  <c r="N31" i="5"/>
  <c r="O31" i="5"/>
  <c r="P31" i="5"/>
  <c r="Q31" i="5"/>
  <c r="R31" i="5"/>
  <c r="S31" i="5"/>
  <c r="T31" i="5"/>
  <c r="U31" i="5"/>
  <c r="V31" i="5"/>
  <c r="W31" i="5"/>
  <c r="X31" i="5"/>
  <c r="N32" i="5"/>
  <c r="O32" i="5"/>
  <c r="P32" i="5"/>
  <c r="Q32" i="5"/>
  <c r="R32" i="5"/>
  <c r="S32" i="5"/>
  <c r="T32" i="5"/>
  <c r="U32" i="5"/>
  <c r="V32" i="5"/>
  <c r="W32" i="5"/>
  <c r="X32" i="5"/>
  <c r="N33" i="5"/>
  <c r="O33" i="5"/>
  <c r="P33" i="5"/>
  <c r="Q33" i="5"/>
  <c r="R33" i="5"/>
  <c r="S33" i="5"/>
  <c r="T33" i="5"/>
  <c r="U33" i="5"/>
  <c r="V33" i="5"/>
  <c r="W33" i="5"/>
  <c r="X33" i="5"/>
  <c r="N34" i="5"/>
  <c r="O34" i="5"/>
  <c r="P34" i="5"/>
  <c r="Q34" i="5"/>
  <c r="R34" i="5"/>
  <c r="S34" i="5"/>
  <c r="T34" i="5"/>
  <c r="U34" i="5"/>
  <c r="V34" i="5"/>
  <c r="W34" i="5"/>
  <c r="X34" i="5"/>
  <c r="N35" i="5"/>
  <c r="O35" i="5"/>
  <c r="P35" i="5"/>
  <c r="Q35" i="5"/>
  <c r="R35" i="5"/>
  <c r="S35" i="5"/>
  <c r="T35" i="5"/>
  <c r="U35" i="5"/>
  <c r="V35" i="5"/>
  <c r="W35" i="5"/>
  <c r="X35" i="5"/>
  <c r="N36" i="5"/>
  <c r="O36" i="5"/>
  <c r="P36" i="5"/>
  <c r="Q36" i="5"/>
  <c r="R36" i="5"/>
  <c r="S36" i="5"/>
  <c r="T36" i="5"/>
  <c r="U36" i="5"/>
  <c r="V36" i="5"/>
  <c r="W36" i="5"/>
  <c r="X36" i="5"/>
  <c r="N37" i="5"/>
  <c r="O37" i="5"/>
  <c r="P37" i="5"/>
  <c r="Q37" i="5"/>
  <c r="R37" i="5"/>
  <c r="S37" i="5"/>
  <c r="T37" i="5"/>
  <c r="U37" i="5"/>
  <c r="V37" i="5"/>
  <c r="W37" i="5"/>
  <c r="X37" i="5"/>
  <c r="N38" i="5"/>
  <c r="O38" i="5"/>
  <c r="P38" i="5"/>
  <c r="Q38" i="5"/>
  <c r="R38" i="5"/>
  <c r="S38" i="5"/>
  <c r="T38" i="5"/>
  <c r="U38" i="5"/>
  <c r="V38" i="5"/>
  <c r="W38" i="5"/>
  <c r="X38" i="5"/>
  <c r="N39" i="5"/>
  <c r="O39" i="5"/>
  <c r="P39" i="5"/>
  <c r="Q39" i="5"/>
  <c r="R39" i="5"/>
  <c r="S39" i="5"/>
  <c r="T39" i="5"/>
  <c r="U39" i="5"/>
  <c r="V39" i="5"/>
  <c r="W39" i="5"/>
  <c r="X39" i="5"/>
  <c r="N40" i="5"/>
  <c r="O40" i="5"/>
  <c r="P40" i="5"/>
  <c r="Q40" i="5"/>
  <c r="R40" i="5"/>
  <c r="S40" i="5"/>
  <c r="T40" i="5"/>
  <c r="U40" i="5"/>
  <c r="V40" i="5"/>
  <c r="W40" i="5"/>
  <c r="X40" i="5"/>
  <c r="N41" i="5"/>
  <c r="O41" i="5"/>
  <c r="P41" i="5"/>
  <c r="Q41" i="5"/>
  <c r="R41" i="5"/>
  <c r="S41" i="5"/>
  <c r="T41" i="5"/>
  <c r="U41" i="5"/>
  <c r="V41" i="5"/>
  <c r="W41" i="5"/>
  <c r="X41" i="5"/>
  <c r="N42" i="5"/>
  <c r="O42" i="5"/>
  <c r="P42" i="5"/>
  <c r="Q42" i="5"/>
  <c r="R42" i="5"/>
  <c r="S42" i="5"/>
  <c r="T42" i="5"/>
  <c r="U42" i="5"/>
  <c r="V42" i="5"/>
  <c r="W42" i="5"/>
  <c r="X42" i="5"/>
  <c r="N43" i="5"/>
  <c r="O43" i="5"/>
  <c r="P43" i="5"/>
  <c r="Q43" i="5"/>
  <c r="R43" i="5"/>
  <c r="S43" i="5"/>
  <c r="T43" i="5"/>
  <c r="U43" i="5"/>
  <c r="V43" i="5"/>
  <c r="W43" i="5"/>
  <c r="X43" i="5"/>
  <c r="N44" i="5"/>
  <c r="O44" i="5"/>
  <c r="P44" i="5"/>
  <c r="Q44" i="5"/>
  <c r="R44" i="5"/>
  <c r="S44" i="5"/>
  <c r="T44" i="5"/>
  <c r="U44" i="5"/>
  <c r="V44" i="5"/>
  <c r="W44" i="5"/>
  <c r="X44" i="5"/>
  <c r="N45" i="5"/>
  <c r="O45" i="5"/>
  <c r="P45" i="5"/>
  <c r="Q45" i="5"/>
  <c r="R45" i="5"/>
  <c r="S45" i="5"/>
  <c r="T45" i="5"/>
  <c r="U45" i="5"/>
  <c r="V45" i="5"/>
  <c r="W45" i="5"/>
  <c r="X45" i="5"/>
  <c r="N46" i="5"/>
  <c r="O46" i="5"/>
  <c r="P46" i="5"/>
  <c r="Q46" i="5"/>
  <c r="R46" i="5"/>
  <c r="S46" i="5"/>
  <c r="T46" i="5"/>
  <c r="U46" i="5"/>
  <c r="V46" i="5"/>
  <c r="W46" i="5"/>
  <c r="X46" i="5"/>
  <c r="N47" i="5"/>
  <c r="O47" i="5"/>
  <c r="P47" i="5"/>
  <c r="Q47" i="5"/>
  <c r="R47" i="5"/>
  <c r="S47" i="5"/>
  <c r="T47" i="5"/>
  <c r="U47" i="5"/>
  <c r="V47" i="5"/>
  <c r="W47" i="5"/>
  <c r="X47" i="5"/>
  <c r="N48" i="5"/>
  <c r="O48" i="5"/>
  <c r="P48" i="5"/>
  <c r="Q48" i="5"/>
  <c r="R48" i="5"/>
  <c r="S48" i="5"/>
  <c r="T48" i="5"/>
  <c r="U48" i="5"/>
  <c r="V48" i="5"/>
  <c r="W48" i="5"/>
  <c r="X48" i="5"/>
  <c r="N49" i="5"/>
  <c r="O49" i="5"/>
  <c r="P49" i="5"/>
  <c r="Q49" i="5"/>
  <c r="R49" i="5"/>
  <c r="S49" i="5"/>
  <c r="T49" i="5"/>
  <c r="U49" i="5"/>
  <c r="V49" i="5"/>
  <c r="W49" i="5"/>
  <c r="X49" i="5"/>
  <c r="N50" i="5"/>
  <c r="O50" i="5"/>
  <c r="P50" i="5"/>
  <c r="Q50" i="5"/>
  <c r="R50" i="5"/>
  <c r="S50" i="5"/>
  <c r="T50" i="5"/>
  <c r="U50" i="5"/>
  <c r="V50" i="5"/>
  <c r="W50" i="5"/>
  <c r="X50" i="5"/>
  <c r="N51" i="5"/>
  <c r="O51" i="5"/>
  <c r="P51" i="5"/>
  <c r="Q51" i="5"/>
  <c r="R51" i="5"/>
  <c r="S51" i="5"/>
  <c r="T51" i="5"/>
  <c r="U51" i="5"/>
  <c r="V51" i="5"/>
  <c r="W51" i="5"/>
  <c r="X51" i="5"/>
  <c r="N52" i="5"/>
  <c r="O52" i="5"/>
  <c r="P52" i="5"/>
  <c r="Q52" i="5"/>
  <c r="R52" i="5"/>
  <c r="S52" i="5"/>
  <c r="T52" i="5"/>
  <c r="U52" i="5"/>
  <c r="V52" i="5"/>
  <c r="W52" i="5"/>
  <c r="X52" i="5"/>
  <c r="N53" i="5"/>
  <c r="O53" i="5"/>
  <c r="P53" i="5"/>
  <c r="Q53" i="5"/>
  <c r="R53" i="5"/>
  <c r="S53" i="5"/>
  <c r="T53" i="5"/>
  <c r="U53" i="5"/>
  <c r="V53" i="5"/>
  <c r="W53" i="5"/>
  <c r="X53" i="5"/>
  <c r="N54" i="5"/>
  <c r="O54" i="5"/>
  <c r="P54" i="5"/>
  <c r="Q54" i="5"/>
  <c r="R54" i="5"/>
  <c r="S54" i="5"/>
  <c r="T54" i="5"/>
  <c r="U54" i="5"/>
  <c r="V54" i="5"/>
  <c r="W54" i="5"/>
  <c r="X54" i="5"/>
  <c r="N55" i="5"/>
  <c r="O55" i="5"/>
  <c r="P55" i="5"/>
  <c r="Q55" i="5"/>
  <c r="R55" i="5"/>
  <c r="S55" i="5"/>
  <c r="T55" i="5"/>
  <c r="U55" i="5"/>
  <c r="V55" i="5"/>
  <c r="W55" i="5"/>
  <c r="X55" i="5"/>
  <c r="N56" i="5"/>
  <c r="O56" i="5"/>
  <c r="P56" i="5"/>
  <c r="Q56" i="5"/>
  <c r="R56" i="5"/>
  <c r="S56" i="5"/>
  <c r="T56" i="5"/>
  <c r="U56" i="5"/>
  <c r="V56" i="5"/>
  <c r="W56" i="5"/>
  <c r="X56" i="5"/>
  <c r="N57" i="5"/>
  <c r="O57" i="5"/>
  <c r="P57" i="5"/>
  <c r="Q57" i="5"/>
  <c r="R57" i="5"/>
  <c r="S57" i="5"/>
  <c r="T57" i="5"/>
  <c r="U57" i="5"/>
  <c r="V57" i="5"/>
  <c r="W57" i="5"/>
  <c r="X57" i="5"/>
  <c r="N58" i="5"/>
  <c r="O58" i="5"/>
  <c r="P58" i="5"/>
  <c r="Q58" i="5"/>
  <c r="R58" i="5"/>
  <c r="S58" i="5"/>
  <c r="T58" i="5"/>
  <c r="U58" i="5"/>
  <c r="V58" i="5"/>
  <c r="W58" i="5"/>
  <c r="X58" i="5"/>
  <c r="N59" i="5"/>
  <c r="O59" i="5"/>
  <c r="P59" i="5"/>
  <c r="Q59" i="5"/>
  <c r="R59" i="5"/>
  <c r="S59" i="5"/>
  <c r="T59" i="5"/>
  <c r="U59" i="5"/>
  <c r="V59" i="5"/>
  <c r="W59" i="5"/>
  <c r="X59" i="5"/>
  <c r="N60" i="5"/>
  <c r="O60" i="5"/>
  <c r="P60" i="5"/>
  <c r="Q60" i="5"/>
  <c r="R60" i="5"/>
  <c r="S60" i="5"/>
  <c r="T60" i="5"/>
  <c r="U60" i="5"/>
  <c r="V60" i="5"/>
  <c r="W60" i="5"/>
  <c r="X60" i="5"/>
  <c r="N61" i="5"/>
  <c r="O61" i="5"/>
  <c r="P61" i="5"/>
  <c r="Q61" i="5"/>
  <c r="R61" i="5"/>
  <c r="S61" i="5"/>
  <c r="T61" i="5"/>
  <c r="U61" i="5"/>
  <c r="V61" i="5"/>
  <c r="W61" i="5"/>
  <c r="X61" i="5"/>
  <c r="N62" i="5"/>
  <c r="O62" i="5"/>
  <c r="P62" i="5"/>
  <c r="Q62" i="5"/>
  <c r="R62" i="5"/>
  <c r="S62" i="5"/>
  <c r="T62" i="5"/>
  <c r="U62" i="5"/>
  <c r="V62" i="5"/>
  <c r="W62" i="5"/>
  <c r="X62" i="5"/>
  <c r="N63" i="5"/>
  <c r="O63" i="5"/>
  <c r="P63" i="5"/>
  <c r="Q63" i="5"/>
  <c r="R63" i="5"/>
  <c r="S63" i="5"/>
  <c r="T63" i="5"/>
  <c r="U63" i="5"/>
  <c r="V63" i="5"/>
  <c r="W63" i="5"/>
  <c r="X63" i="5"/>
  <c r="N64" i="5"/>
  <c r="O64" i="5"/>
  <c r="P64" i="5"/>
  <c r="Q64" i="5"/>
  <c r="R64" i="5"/>
  <c r="S64" i="5"/>
  <c r="T64" i="5"/>
  <c r="U64" i="5"/>
  <c r="V64" i="5"/>
  <c r="W64" i="5"/>
  <c r="X64" i="5"/>
  <c r="N65" i="5"/>
  <c r="O65" i="5"/>
  <c r="P65" i="5"/>
  <c r="Q65" i="5"/>
  <c r="R65" i="5"/>
  <c r="S65" i="5"/>
  <c r="T65" i="5"/>
  <c r="U65" i="5"/>
  <c r="V65" i="5"/>
  <c r="W65" i="5"/>
  <c r="X65" i="5"/>
  <c r="N66" i="5"/>
  <c r="O66" i="5"/>
  <c r="P66" i="5"/>
  <c r="Q66" i="5"/>
  <c r="R66" i="5"/>
  <c r="S66" i="5"/>
  <c r="T66" i="5"/>
  <c r="U66" i="5"/>
  <c r="V66" i="5"/>
  <c r="W66" i="5"/>
  <c r="X66" i="5"/>
  <c r="N67" i="5"/>
  <c r="O67" i="5"/>
  <c r="P67" i="5"/>
  <c r="Q67" i="5"/>
  <c r="R67" i="5"/>
  <c r="S67" i="5"/>
  <c r="T67" i="5"/>
  <c r="U67" i="5"/>
  <c r="V67" i="5"/>
  <c r="W67" i="5"/>
  <c r="X67" i="5"/>
  <c r="N68" i="5"/>
  <c r="O68" i="5"/>
  <c r="P68" i="5"/>
  <c r="Q68" i="5"/>
  <c r="R68" i="5"/>
  <c r="S68" i="5"/>
  <c r="T68" i="5"/>
  <c r="U68" i="5"/>
  <c r="V68" i="5"/>
  <c r="W68" i="5"/>
  <c r="X68" i="5"/>
  <c r="N69" i="5"/>
  <c r="O69" i="5"/>
  <c r="P69" i="5"/>
  <c r="Q69" i="5"/>
  <c r="R69" i="5"/>
  <c r="S69" i="5"/>
  <c r="T69" i="5"/>
  <c r="U69" i="5"/>
  <c r="V69" i="5"/>
  <c r="W69" i="5"/>
  <c r="X69" i="5"/>
  <c r="N70" i="5"/>
  <c r="O70" i="5"/>
  <c r="P70" i="5"/>
  <c r="Q70" i="5"/>
  <c r="R70" i="5"/>
  <c r="S70" i="5"/>
  <c r="T70" i="5"/>
  <c r="U70" i="5"/>
  <c r="V70" i="5"/>
  <c r="W70" i="5"/>
  <c r="X70" i="5"/>
  <c r="N71" i="5"/>
  <c r="O71" i="5"/>
  <c r="P71" i="5"/>
  <c r="Q71" i="5"/>
  <c r="R71" i="5"/>
  <c r="S71" i="5"/>
  <c r="T71" i="5"/>
  <c r="U71" i="5"/>
  <c r="V71" i="5"/>
  <c r="W71" i="5"/>
  <c r="X71" i="5"/>
  <c r="N72" i="5"/>
  <c r="O72" i="5"/>
  <c r="P72" i="5"/>
  <c r="Q72" i="5"/>
  <c r="R72" i="5"/>
  <c r="S72" i="5"/>
  <c r="T72" i="5"/>
  <c r="U72" i="5"/>
  <c r="V72" i="5"/>
  <c r="W72" i="5"/>
  <c r="X72" i="5"/>
  <c r="N73" i="5"/>
  <c r="O73" i="5"/>
  <c r="P73" i="5"/>
  <c r="Q73" i="5"/>
  <c r="R73" i="5"/>
  <c r="S73" i="5"/>
  <c r="T73" i="5"/>
  <c r="U73" i="5"/>
  <c r="V73" i="5"/>
  <c r="W73" i="5"/>
  <c r="X73" i="5"/>
  <c r="N74" i="5"/>
  <c r="O74" i="5"/>
  <c r="P74" i="5"/>
  <c r="Q74" i="5"/>
  <c r="R74" i="5"/>
  <c r="S74" i="5"/>
  <c r="T74" i="5"/>
  <c r="U74" i="5"/>
  <c r="V74" i="5"/>
  <c r="W74" i="5"/>
  <c r="X74" i="5"/>
  <c r="N75" i="5"/>
  <c r="O75" i="5"/>
  <c r="P75" i="5"/>
  <c r="Q75" i="5"/>
  <c r="R75" i="5"/>
  <c r="S75" i="5"/>
  <c r="T75" i="5"/>
  <c r="U75" i="5"/>
  <c r="V75" i="5"/>
  <c r="W75" i="5"/>
  <c r="X75" i="5"/>
  <c r="N76" i="5"/>
  <c r="O76" i="5"/>
  <c r="P76" i="5"/>
  <c r="Q76" i="5"/>
  <c r="R76" i="5"/>
  <c r="S76" i="5"/>
  <c r="T76" i="5"/>
  <c r="U76" i="5"/>
  <c r="V76" i="5"/>
  <c r="W76" i="5"/>
  <c r="X76" i="5"/>
  <c r="N77" i="5"/>
  <c r="O77" i="5"/>
  <c r="P77" i="5"/>
  <c r="Q77" i="5"/>
  <c r="R77" i="5"/>
  <c r="S77" i="5"/>
  <c r="T77" i="5"/>
  <c r="U77" i="5"/>
  <c r="V77" i="5"/>
  <c r="W77" i="5"/>
  <c r="X77" i="5"/>
  <c r="N78" i="5"/>
  <c r="O78" i="5"/>
  <c r="P78" i="5"/>
  <c r="Q78" i="5"/>
  <c r="R78" i="5"/>
  <c r="S78" i="5"/>
  <c r="T78" i="5"/>
  <c r="U78" i="5"/>
  <c r="V78" i="5"/>
  <c r="W78" i="5"/>
  <c r="X78" i="5"/>
  <c r="N79" i="5"/>
  <c r="O79" i="5"/>
  <c r="P79" i="5"/>
  <c r="Q79" i="5"/>
  <c r="R79" i="5"/>
  <c r="S79" i="5"/>
  <c r="T79" i="5"/>
  <c r="U79" i="5"/>
  <c r="V79" i="5"/>
  <c r="W79" i="5"/>
  <c r="X79" i="5"/>
  <c r="N80" i="5"/>
  <c r="O80" i="5"/>
  <c r="P80" i="5"/>
  <c r="Q80" i="5"/>
  <c r="R80" i="5"/>
  <c r="S80" i="5"/>
  <c r="T80" i="5"/>
  <c r="U80" i="5"/>
  <c r="V80" i="5"/>
  <c r="W80" i="5"/>
  <c r="X80" i="5"/>
  <c r="N81" i="5"/>
  <c r="O81" i="5"/>
  <c r="P81" i="5"/>
  <c r="Q81" i="5"/>
  <c r="R81" i="5"/>
  <c r="S81" i="5"/>
  <c r="T81" i="5"/>
  <c r="U81" i="5"/>
  <c r="V81" i="5"/>
  <c r="W81" i="5"/>
  <c r="X81" i="5"/>
  <c r="N82" i="5"/>
  <c r="O82" i="5"/>
  <c r="P82" i="5"/>
  <c r="Q82" i="5"/>
  <c r="R82" i="5"/>
  <c r="S82" i="5"/>
  <c r="T82" i="5"/>
  <c r="U82" i="5"/>
  <c r="V82" i="5"/>
  <c r="W82" i="5"/>
  <c r="X82" i="5"/>
  <c r="N83" i="5"/>
  <c r="O83" i="5"/>
  <c r="P83" i="5"/>
  <c r="Q83" i="5"/>
  <c r="R83" i="5"/>
  <c r="S83" i="5"/>
  <c r="T83" i="5"/>
  <c r="U83" i="5"/>
  <c r="V83" i="5"/>
  <c r="W83" i="5"/>
  <c r="X83" i="5"/>
  <c r="N84" i="5"/>
  <c r="O84" i="5"/>
  <c r="P84" i="5"/>
  <c r="Q84" i="5"/>
  <c r="R84" i="5"/>
  <c r="S84" i="5"/>
  <c r="T84" i="5"/>
  <c r="U84" i="5"/>
  <c r="V84" i="5"/>
  <c r="W84" i="5"/>
  <c r="X84" i="5"/>
  <c r="N85" i="5"/>
  <c r="O85" i="5"/>
  <c r="P85" i="5"/>
  <c r="Q85" i="5"/>
  <c r="R85" i="5"/>
  <c r="S85" i="5"/>
  <c r="T85" i="5"/>
  <c r="U85" i="5"/>
  <c r="V85" i="5"/>
  <c r="W85" i="5"/>
  <c r="X85" i="5"/>
  <c r="N86" i="5"/>
  <c r="O86" i="5"/>
  <c r="P86" i="5"/>
  <c r="Q86" i="5"/>
  <c r="R86" i="5"/>
  <c r="S86" i="5"/>
  <c r="T86" i="5"/>
  <c r="U86" i="5"/>
  <c r="V86" i="5"/>
  <c r="W86" i="5"/>
  <c r="X86" i="5"/>
  <c r="N87" i="5"/>
  <c r="O87" i="5"/>
  <c r="P87" i="5"/>
  <c r="Q87" i="5"/>
  <c r="R87" i="5"/>
  <c r="S87" i="5"/>
  <c r="T87" i="5"/>
  <c r="U87" i="5"/>
  <c r="V87" i="5"/>
  <c r="W87" i="5"/>
  <c r="X87" i="5"/>
  <c r="N88" i="5"/>
  <c r="O88" i="5"/>
  <c r="P88" i="5"/>
  <c r="Q88" i="5"/>
  <c r="R88" i="5"/>
  <c r="S88" i="5"/>
  <c r="T88" i="5"/>
  <c r="U88" i="5"/>
  <c r="V88" i="5"/>
  <c r="W88" i="5"/>
  <c r="X88" i="5"/>
  <c r="N89" i="5"/>
  <c r="O89" i="5"/>
  <c r="P89" i="5"/>
  <c r="Q89" i="5"/>
  <c r="R89" i="5"/>
  <c r="S89" i="5"/>
  <c r="T89" i="5"/>
  <c r="U89" i="5"/>
  <c r="V89" i="5"/>
  <c r="W89" i="5"/>
  <c r="X89" i="5"/>
  <c r="N90" i="5"/>
  <c r="O90" i="5"/>
  <c r="P90" i="5"/>
  <c r="Q90" i="5"/>
  <c r="R90" i="5"/>
  <c r="S90" i="5"/>
  <c r="T90" i="5"/>
  <c r="U90" i="5"/>
  <c r="V90" i="5"/>
  <c r="W90" i="5"/>
  <c r="X90" i="5"/>
  <c r="N91" i="5"/>
  <c r="O91" i="5"/>
  <c r="P91" i="5"/>
  <c r="Q91" i="5"/>
  <c r="R91" i="5"/>
  <c r="S91" i="5"/>
  <c r="T91" i="5"/>
  <c r="U91" i="5"/>
  <c r="V91" i="5"/>
  <c r="W91" i="5"/>
  <c r="X91" i="5"/>
  <c r="N92" i="5"/>
  <c r="O92" i="5"/>
  <c r="P92" i="5"/>
  <c r="Q92" i="5"/>
  <c r="R92" i="5"/>
  <c r="S92" i="5"/>
  <c r="T92" i="5"/>
  <c r="U92" i="5"/>
  <c r="V92" i="5"/>
  <c r="W92" i="5"/>
  <c r="X92" i="5"/>
  <c r="N93" i="5"/>
  <c r="O93" i="5"/>
  <c r="P93" i="5"/>
  <c r="Q93" i="5"/>
  <c r="R93" i="5"/>
  <c r="S93" i="5"/>
  <c r="T93" i="5"/>
  <c r="U93" i="5"/>
  <c r="V93" i="5"/>
  <c r="W93" i="5"/>
  <c r="X93" i="5"/>
  <c r="N94" i="5"/>
  <c r="O94" i="5"/>
  <c r="P94" i="5"/>
  <c r="Q94" i="5"/>
  <c r="R94" i="5"/>
  <c r="S94" i="5"/>
  <c r="T94" i="5"/>
  <c r="U94" i="5"/>
  <c r="V94" i="5"/>
  <c r="W94" i="5"/>
  <c r="X94" i="5"/>
  <c r="N95" i="5"/>
  <c r="O95" i="5"/>
  <c r="P95" i="5"/>
  <c r="Q95" i="5"/>
  <c r="R95" i="5"/>
  <c r="S95" i="5"/>
  <c r="T95" i="5"/>
  <c r="U95" i="5"/>
  <c r="V95" i="5"/>
  <c r="W95" i="5"/>
  <c r="X95" i="5"/>
  <c r="N96" i="5"/>
  <c r="O96" i="5"/>
  <c r="P96" i="5"/>
  <c r="Q96" i="5"/>
  <c r="R96" i="5"/>
  <c r="S96" i="5"/>
  <c r="T96" i="5"/>
  <c r="U96" i="5"/>
  <c r="V96" i="5"/>
  <c r="W96" i="5"/>
  <c r="X96" i="5"/>
  <c r="N97" i="5"/>
  <c r="O97" i="5"/>
  <c r="P97" i="5"/>
  <c r="Q97" i="5"/>
  <c r="R97" i="5"/>
  <c r="S97" i="5"/>
  <c r="T97" i="5"/>
  <c r="U97" i="5"/>
  <c r="V97" i="5"/>
  <c r="W97" i="5"/>
  <c r="X97" i="5"/>
  <c r="N98" i="5"/>
  <c r="O98" i="5"/>
  <c r="P98" i="5"/>
  <c r="Q98" i="5"/>
  <c r="R98" i="5"/>
  <c r="S98" i="5"/>
  <c r="T98" i="5"/>
  <c r="U98" i="5"/>
  <c r="V98" i="5"/>
  <c r="W98" i="5"/>
  <c r="X98" i="5"/>
  <c r="N99" i="5"/>
  <c r="O99" i="5"/>
  <c r="P99" i="5"/>
  <c r="Q99" i="5"/>
  <c r="R99" i="5"/>
  <c r="S99" i="5"/>
  <c r="T99" i="5"/>
  <c r="U99" i="5"/>
  <c r="V99" i="5"/>
  <c r="W99" i="5"/>
  <c r="X99" i="5"/>
  <c r="N100" i="5"/>
  <c r="O100" i="5"/>
  <c r="P100" i="5"/>
  <c r="Q100" i="5"/>
  <c r="R100" i="5"/>
  <c r="S100" i="5"/>
  <c r="T100" i="5"/>
  <c r="U100" i="5"/>
  <c r="V100" i="5"/>
  <c r="W100" i="5"/>
  <c r="X100" i="5"/>
  <c r="N101" i="5"/>
  <c r="O101" i="5"/>
  <c r="P101" i="5"/>
  <c r="Q101" i="5"/>
  <c r="R101" i="5"/>
  <c r="S101" i="5"/>
  <c r="T101" i="5"/>
  <c r="U101" i="5"/>
  <c r="V101" i="5"/>
  <c r="W101" i="5"/>
  <c r="X101" i="5"/>
  <c r="N102" i="5"/>
  <c r="O102" i="5"/>
  <c r="P102" i="5"/>
  <c r="Q102" i="5"/>
  <c r="R102" i="5"/>
  <c r="S102" i="5"/>
  <c r="T102" i="5"/>
  <c r="U102" i="5"/>
  <c r="V102" i="5"/>
  <c r="W102" i="5"/>
  <c r="X102" i="5"/>
  <c r="O3" i="5"/>
  <c r="P3" i="5"/>
  <c r="Q3" i="5"/>
  <c r="R3" i="5"/>
  <c r="S3" i="5"/>
  <c r="T3" i="5"/>
  <c r="U3" i="5"/>
  <c r="V3" i="5"/>
  <c r="W3" i="5"/>
  <c r="X3" i="5"/>
  <c r="O4" i="5"/>
  <c r="P4" i="5"/>
  <c r="Q4" i="5"/>
  <c r="R4" i="5"/>
  <c r="S4" i="5"/>
  <c r="T4" i="5"/>
  <c r="U4" i="5"/>
  <c r="V4" i="5"/>
  <c r="W4" i="5"/>
  <c r="X4" i="5"/>
  <c r="O5" i="5"/>
  <c r="P5" i="5"/>
  <c r="Q5" i="5"/>
  <c r="R5" i="5"/>
  <c r="S5" i="5"/>
  <c r="T5" i="5"/>
  <c r="U5" i="5"/>
  <c r="V5" i="5"/>
  <c r="W5" i="5"/>
  <c r="X5" i="5"/>
  <c r="O6" i="5"/>
  <c r="P6" i="5"/>
  <c r="Q6" i="5"/>
  <c r="R6" i="5"/>
  <c r="S6" i="5"/>
  <c r="T6" i="5"/>
  <c r="U6" i="5"/>
  <c r="V6" i="5"/>
  <c r="W6" i="5"/>
  <c r="X6" i="5"/>
  <c r="O7" i="5"/>
  <c r="P7" i="5"/>
  <c r="Q7" i="5"/>
  <c r="R7" i="5"/>
  <c r="S7" i="5"/>
  <c r="T7" i="5"/>
  <c r="U7" i="5"/>
  <c r="V7" i="5"/>
  <c r="W7" i="5"/>
  <c r="X7" i="5"/>
  <c r="O8" i="5"/>
  <c r="P8" i="5"/>
  <c r="Q8" i="5"/>
  <c r="R8" i="5"/>
  <c r="S8" i="5"/>
  <c r="T8" i="5"/>
  <c r="U8" i="5"/>
  <c r="V8" i="5"/>
  <c r="W8" i="5"/>
  <c r="X8" i="5"/>
  <c r="O9" i="5"/>
  <c r="P9" i="5"/>
  <c r="Q9" i="5"/>
  <c r="R9" i="5"/>
  <c r="S9" i="5"/>
  <c r="T9" i="5"/>
  <c r="U9" i="5"/>
  <c r="V9" i="5"/>
  <c r="W9" i="5"/>
  <c r="X9" i="5"/>
  <c r="O10" i="5"/>
  <c r="P10" i="5"/>
  <c r="Q10" i="5"/>
  <c r="R10" i="5"/>
  <c r="S10" i="5"/>
  <c r="T10" i="5"/>
  <c r="U10" i="5"/>
  <c r="V10" i="5"/>
  <c r="W10" i="5"/>
  <c r="X10" i="5"/>
  <c r="O11" i="5"/>
  <c r="P11" i="5"/>
  <c r="Q11" i="5"/>
  <c r="R11" i="5"/>
  <c r="S11" i="5"/>
  <c r="T11" i="5"/>
  <c r="U11" i="5"/>
  <c r="V11" i="5"/>
  <c r="W11" i="5"/>
  <c r="X11" i="5"/>
  <c r="O12" i="5"/>
  <c r="P12" i="5"/>
  <c r="Q12" i="5"/>
  <c r="R12" i="5"/>
  <c r="S12" i="5"/>
  <c r="T12" i="5"/>
  <c r="U12" i="5"/>
  <c r="V12" i="5"/>
  <c r="W12" i="5"/>
  <c r="X12" i="5"/>
  <c r="O13" i="5"/>
  <c r="P13" i="5"/>
  <c r="Q13" i="5"/>
  <c r="R13" i="5"/>
  <c r="S13" i="5"/>
  <c r="T13" i="5"/>
  <c r="U13" i="5"/>
  <c r="V13" i="5"/>
  <c r="W13" i="5"/>
  <c r="X13" i="5"/>
  <c r="O14" i="5"/>
  <c r="P14" i="5"/>
  <c r="Q14" i="5"/>
  <c r="R14" i="5"/>
  <c r="S14" i="5"/>
  <c r="T14" i="5"/>
  <c r="U14" i="5"/>
  <c r="V14" i="5"/>
  <c r="W14" i="5"/>
  <c r="X14" i="5"/>
  <c r="N4" i="5"/>
  <c r="N5" i="5"/>
  <c r="N6" i="5"/>
  <c r="N7" i="5"/>
  <c r="N8" i="5"/>
  <c r="N9" i="5"/>
  <c r="N10" i="5"/>
  <c r="N11" i="5"/>
  <c r="N12" i="5"/>
  <c r="N13" i="5"/>
  <c r="N14" i="5"/>
  <c r="N3" i="5"/>
  <c r="A4" i="5"/>
  <c r="A5"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alcChain>
</file>

<file path=xl/sharedStrings.xml><?xml version="1.0" encoding="utf-8"?>
<sst xmlns="http://schemas.openxmlformats.org/spreadsheetml/2006/main" count="2118" uniqueCount="63">
  <si>
    <t>Forecast date</t>
  </si>
  <si>
    <t>t-12</t>
  </si>
  <si>
    <t>t-11</t>
  </si>
  <si>
    <t>t-9</t>
  </si>
  <si>
    <t>t-8</t>
  </si>
  <si>
    <t>t-7</t>
  </si>
  <si>
    <t>t-6</t>
  </si>
  <si>
    <t>t-5</t>
  </si>
  <si>
    <t>t-4</t>
  </si>
  <si>
    <t>t-2</t>
  </si>
  <si>
    <t>t-1</t>
  </si>
  <si>
    <t>t</t>
  </si>
  <si>
    <t>t+1</t>
  </si>
  <si>
    <t>t+2</t>
  </si>
  <si>
    <t>t+3</t>
  </si>
  <si>
    <t>t+4</t>
  </si>
  <si>
    <t>t+5</t>
  </si>
  <si>
    <t>t+6</t>
  </si>
  <si>
    <t>t+8</t>
  </si>
  <si>
    <t>t+9</t>
  </si>
  <si>
    <t>JEFG</t>
  </si>
  <si>
    <t>PDG</t>
  </si>
  <si>
    <t>SMP</t>
  </si>
  <si>
    <t>t-10</t>
  </si>
  <si>
    <t>t+7</t>
  </si>
  <si>
    <t>t+10</t>
  </si>
  <si>
    <t>Forecast horizon (quarters from forecast date)</t>
  </si>
  <si>
    <t/>
  </si>
  <si>
    <t>Quarter t</t>
  </si>
  <si>
    <t>Sources</t>
  </si>
  <si>
    <t>Data Collection</t>
  </si>
  <si>
    <t xml:space="preserve">These data are primarily built upon the dataset accompanying Tulip and Wallace (2012) 'Estimates of Uncertainty around the RBA's Forecasts', RBA Research Discussion Paper – RDP 2012-07. Those data are in turn the result of efforts from a long series of RBA staff, including Dan Andrews, Andrea Brischetto, Adam Cagliarini, David Norman, Anna Park and Ivan Roberts. </t>
  </si>
  <si>
    <t>Data Construction</t>
  </si>
  <si>
    <t>The data include forecasts for different variables made at different times in each quarter. That inconsistency may matter for some research questions. The data sources are noted alongside the data and these sources differ in terms of timing, detail and intended audience.  Before 2000, the source data for GDP forecasts are paper records showing quarterly changes, which provide a limited history that is insufficient to calculate near-term forecasts of year-ended or year-average changes. Accordingly, the forecast data have been spliced with real-time estimates from the database used in Stone and Wardrop (2002) 'Real-time National Accounts Data', RBA Research Discussion Paper – RDP 2002-05. Further details about the data can be found in Appendix B of Tulip and Wallace (2012).</t>
  </si>
  <si>
    <t>Interpretation of Data</t>
  </si>
  <si>
    <t>The available information make it very difficult to identify the precise timing of the forecasts with respect to data releases. As such, the data do not precisely distinguish actual outcomes from current quarter forecasts. Rather, the data can be thought of as representing the information set available to the RBA in the current quarter (t), be it an actual outcome, a 'nowcast' based on partial indicators or a forecast. This means that the data point for the current quarter (t) cannot be considered a 'one-step ahead' forecast, as the most recent actual release is unknown; that is, the forecast could be a one-step ahead or a two-step ahead forecast, depending on whether the actual data have been released for the previous quarter (t-1). 
Defining actual outcomes or ‘truth’ involves some judgement. The most recently published estimates are easily available, and reflect more information and better methods than earlier estimates. In that sense, they may be closer to ultimate ‘truth’. However, they may not correspond to the series being forecast because definitions change over time. GDP actuals are the fourth-published estimate; released four quarters after the relevant event. The unemployment rate actuals are the RBA estimates as of one quarter after the event. Actuals for inflation reflect recent estimates rather than previous vintages. Further details can be found in Appendix B of Tulip and Wallace (2012).</t>
  </si>
  <si>
    <t>Data Sources</t>
  </si>
  <si>
    <t>Abbreviation</t>
  </si>
  <si>
    <t>Description</t>
  </si>
  <si>
    <t>Broad timing</t>
  </si>
  <si>
    <t>BP</t>
  </si>
  <si>
    <t>Board paper</t>
  </si>
  <si>
    <t>Prepared during the final month of the quarter</t>
  </si>
  <si>
    <t>IR</t>
  </si>
  <si>
    <t>Inflation Report, an internal document that was precursor to the SMP</t>
  </si>
  <si>
    <t>Middle month of the quarter</t>
  </si>
  <si>
    <t>Joint Economic Forecasting Group</t>
  </si>
  <si>
    <t>Meeting in the final month of the quarter, following the release of the National Accounts</t>
  </si>
  <si>
    <t>Policy Discussion Group</t>
  </si>
  <si>
    <t>Meeting in the middle month of the quarter, typically after the release of the CPI</t>
  </si>
  <si>
    <t>Statement on Monetary Policy</t>
  </si>
  <si>
    <t>Published in the middle month of the quarter, after the release of the CPI</t>
  </si>
  <si>
    <t>--</t>
  </si>
  <si>
    <t>data not available</t>
  </si>
  <si>
    <t>TM</t>
  </si>
  <si>
    <t>trimmed mean</t>
  </si>
  <si>
    <t>WM</t>
  </si>
  <si>
    <t>weighted median</t>
  </si>
  <si>
    <t>sa</t>
  </si>
  <si>
    <t>seasonally adjusted</t>
  </si>
  <si>
    <t>nsa</t>
  </si>
  <si>
    <t>not seasonally adjusted</t>
  </si>
  <si>
    <r>
      <rPr>
        <b/>
        <sz val="9"/>
        <color indexed="8"/>
        <rFont val="Arial"/>
        <family val="2"/>
      </rPr>
      <t>Note:</t>
    </r>
    <r>
      <rPr>
        <sz val="9"/>
        <color indexed="8"/>
        <rFont val="Arial"/>
        <family val="2"/>
      </rPr>
      <t xml:space="preserve"> If multiple sources are identified it usually means that a JEFG or PDG forecast profile has been adjusted to be consistent with the SMP and board papers, which provided less detailed forecasts for much of the sample but are considered to be more authoritative.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</si>
</sst>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4" formatCode="0.0"/>
    <numFmt numFmtId="176" formatCode="#,##0.0"/>
  </numFmts>
  <fonts count="10" x14ac:knownFonts="1">
    <font>
      <sz val="11"/>
      <color theme="1"/>
      <name val="Calibri"/>
      <family val="2"/>
      <scheme val="minor"/>
    </font>
    <font>
      <sz val="10"/>
      <name val="Arial"/>
      <family val="2"/>
    </font>
    <font>
      <b/>
      <sz val="9"/>
      <color indexed="8"/>
      <name val="Arial"/>
      <family val="2"/>
    </font>
    <font>
      <sz val="9"/>
      <color indexed="8"/>
      <name val="Arial"/>
      <family val="2"/>
    </font>
    <font>
      <sz val="11"/>
      <name val="Arial"/>
      <family val="2"/>
    </font>
    <font>
      <sz val="11"/>
      <color theme="1"/>
      <name val="Calibri"/>
      <family val="2"/>
      <scheme val="minor"/>
    </font>
    <font>
      <b/>
      <sz val="9"/>
      <color theme="1"/>
      <name val="Arial"/>
      <family val="2"/>
    </font>
    <font>
      <sz val="9"/>
      <color theme="1"/>
      <name val="Arial"/>
      <family val="2"/>
    </font>
    <font>
      <sz val="11"/>
      <color theme="1"/>
      <name val="Arial"/>
      <family val="2"/>
    </font>
    <font>
      <b/>
      <sz val="11"/>
      <color theme="1"/>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cellStyleXfs>
  <cellXfs count="37">
    <xf numFmtId="0" fontId="0" fillId="0" borderId="0" xfId="0"/>
    <xf numFmtId="17" fontId="1" fillId="0" borderId="0" xfId="0" applyNumberFormat="1" applyFont="1" applyAlignment="1">
      <alignment horizontal="center"/>
    </xf>
    <xf numFmtId="0" fontId="6" fillId="0" borderId="0" xfId="1" applyFont="1" applyBorder="1" applyAlignment="1">
      <alignment horizontal="left"/>
    </xf>
    <xf numFmtId="0" fontId="6" fillId="0" borderId="0" xfId="1" applyFont="1" applyBorder="1" applyAlignment="1"/>
    <xf numFmtId="0" fontId="6" fillId="2" borderId="0" xfId="0" applyFont="1" applyFill="1"/>
    <xf numFmtId="0" fontId="7" fillId="2" borderId="0" xfId="0" applyFont="1" applyFill="1"/>
    <xf numFmtId="0" fontId="6" fillId="2" borderId="1" xfId="0" applyFont="1" applyFill="1" applyBorder="1"/>
    <xf numFmtId="0" fontId="6" fillId="2" borderId="0" xfId="0" applyFont="1" applyFill="1" applyBorder="1"/>
    <xf numFmtId="0" fontId="7" fillId="2" borderId="0" xfId="0" applyFont="1" applyFill="1" applyAlignment="1">
      <alignment vertical="top"/>
    </xf>
    <xf numFmtId="0" fontId="7" fillId="2" borderId="0" xfId="0" applyFont="1" applyFill="1" applyAlignment="1">
      <alignment horizontal="left" vertical="top" wrapText="1"/>
    </xf>
    <xf numFmtId="0" fontId="7" fillId="2" borderId="0" xfId="0" applyFont="1" applyFill="1" applyAlignment="1">
      <alignment vertical="top" wrapText="1"/>
    </xf>
    <xf numFmtId="174" fontId="7" fillId="2" borderId="0" xfId="0" applyNumberFormat="1" applyFont="1" applyFill="1"/>
    <xf numFmtId="0" fontId="8" fillId="0" borderId="0" xfId="0" applyFont="1"/>
    <xf numFmtId="0" fontId="9" fillId="0" borderId="0" xfId="0" applyFont="1"/>
    <xf numFmtId="176" fontId="8" fillId="0" borderId="0" xfId="0" applyNumberFormat="1" applyFont="1"/>
    <xf numFmtId="176" fontId="8" fillId="0" borderId="1" xfId="0" applyNumberFormat="1" applyFont="1" applyBorder="1"/>
    <xf numFmtId="176" fontId="8" fillId="0" borderId="2" xfId="0" applyNumberFormat="1" applyFont="1" applyBorder="1"/>
    <xf numFmtId="17" fontId="8" fillId="0" borderId="0" xfId="0" applyNumberFormat="1" applyFont="1" applyBorder="1" applyAlignment="1">
      <alignment horizontal="right"/>
    </xf>
    <xf numFmtId="176" fontId="8" fillId="0" borderId="0" xfId="0" applyNumberFormat="1" applyFont="1" applyBorder="1"/>
    <xf numFmtId="17" fontId="4" fillId="0" borderId="0" xfId="0" applyNumberFormat="1" applyFont="1" applyBorder="1" applyAlignment="1">
      <alignment horizontal="right"/>
    </xf>
    <xf numFmtId="176" fontId="4" fillId="0" borderId="0" xfId="0" applyNumberFormat="1" applyFont="1"/>
    <xf numFmtId="176" fontId="4" fillId="0" borderId="2" xfId="0" applyNumberFormat="1" applyFont="1" applyBorder="1"/>
    <xf numFmtId="176" fontId="4" fillId="0" borderId="0" xfId="0" applyNumberFormat="1" applyFont="1" applyBorder="1"/>
    <xf numFmtId="4" fontId="4" fillId="0" borderId="0" xfId="0" applyNumberFormat="1" applyFont="1"/>
    <xf numFmtId="4" fontId="4" fillId="0" borderId="2" xfId="0" applyNumberFormat="1" applyFont="1" applyBorder="1"/>
    <xf numFmtId="0" fontId="8" fillId="0" borderId="0" xfId="0" applyFont="1" applyBorder="1"/>
    <xf numFmtId="2" fontId="8" fillId="0" borderId="0" xfId="0" applyNumberFormat="1" applyFont="1" applyBorder="1"/>
    <xf numFmtId="2" fontId="8" fillId="0" borderId="1" xfId="0" applyNumberFormat="1" applyFont="1" applyBorder="1"/>
    <xf numFmtId="0" fontId="8" fillId="0" borderId="2" xfId="0" applyFont="1" applyBorder="1" applyAlignment="1">
      <alignment horizontal="left"/>
    </xf>
    <xf numFmtId="174" fontId="8" fillId="0" borderId="0" xfId="0" applyNumberFormat="1" applyFont="1"/>
    <xf numFmtId="174" fontId="8" fillId="0" borderId="2" xfId="0" applyNumberFormat="1" applyFont="1" applyBorder="1" applyAlignment="1">
      <alignment horizontal="left"/>
    </xf>
    <xf numFmtId="174" fontId="8" fillId="0" borderId="0" xfId="0" applyNumberFormat="1" applyFont="1" applyBorder="1"/>
    <xf numFmtId="2" fontId="8" fillId="0" borderId="2" xfId="0" applyNumberFormat="1" applyFont="1" applyBorder="1" applyAlignment="1">
      <alignment horizontal="left"/>
    </xf>
    <xf numFmtId="0" fontId="7" fillId="2" borderId="0" xfId="0" applyFont="1" applyFill="1" applyAlignment="1">
      <alignment horizontal="left" wrapText="1"/>
    </xf>
    <xf numFmtId="0" fontId="7" fillId="2" borderId="0" xfId="0" applyFont="1" applyFill="1" applyAlignment="1">
      <alignment horizontal="left" vertical="top" wrapText="1"/>
    </xf>
    <xf numFmtId="0" fontId="6" fillId="0" borderId="0" xfId="0" applyFont="1" applyAlignment="1">
      <alignment horizontal="center"/>
    </xf>
    <xf numFmtId="0" fontId="9" fillId="0" borderId="0" xfId="0" applyFont="1" applyAlignment="1">
      <alignment horizont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heetViews>
  <sheetFormatPr defaultRowHeight="12" x14ac:dyDescent="0.2"/>
  <cols>
    <col min="1" max="1" width="21.140625" style="5" customWidth="1"/>
    <col min="2" max="2" width="40.28515625" style="5" customWidth="1"/>
    <col min="3" max="3" width="38.42578125" style="5" customWidth="1"/>
    <col min="4" max="16384" width="9.140625" style="5"/>
  </cols>
  <sheetData>
    <row r="1" spans="1:3" x14ac:dyDescent="0.2">
      <c r="A1" s="4" t="s">
        <v>30</v>
      </c>
    </row>
    <row r="2" spans="1:3" ht="39.75" customHeight="1" x14ac:dyDescent="0.2">
      <c r="A2" s="33" t="s">
        <v>31</v>
      </c>
      <c r="B2" s="33"/>
      <c r="C2" s="33"/>
    </row>
    <row r="4" spans="1:3" x14ac:dyDescent="0.2">
      <c r="A4" s="4" t="s">
        <v>32</v>
      </c>
    </row>
    <row r="5" spans="1:3" ht="87.75" customHeight="1" x14ac:dyDescent="0.2">
      <c r="A5" s="33" t="s">
        <v>33</v>
      </c>
      <c r="B5" s="33"/>
      <c r="C5" s="33"/>
    </row>
    <row r="7" spans="1:3" x14ac:dyDescent="0.2">
      <c r="A7" s="4" t="s">
        <v>34</v>
      </c>
    </row>
    <row r="8" spans="1:3" ht="159.75" customHeight="1" x14ac:dyDescent="0.2">
      <c r="A8" s="33" t="s">
        <v>35</v>
      </c>
      <c r="B8" s="33"/>
      <c r="C8" s="33"/>
    </row>
    <row r="10" spans="1:3" x14ac:dyDescent="0.2">
      <c r="A10" s="4" t="s">
        <v>36</v>
      </c>
    </row>
    <row r="11" spans="1:3" x14ac:dyDescent="0.2">
      <c r="A11" s="6" t="s">
        <v>37</v>
      </c>
      <c r="B11" s="7" t="s">
        <v>38</v>
      </c>
      <c r="C11" s="7" t="s">
        <v>39</v>
      </c>
    </row>
    <row r="12" spans="1:3" x14ac:dyDescent="0.2">
      <c r="A12" s="5" t="s">
        <v>40</v>
      </c>
      <c r="B12" s="5" t="s">
        <v>41</v>
      </c>
      <c r="C12" s="5" t="s">
        <v>42</v>
      </c>
    </row>
    <row r="13" spans="1:3" ht="23.25" customHeight="1" x14ac:dyDescent="0.2">
      <c r="A13" s="8" t="s">
        <v>43</v>
      </c>
      <c r="B13" s="9" t="s">
        <v>44</v>
      </c>
      <c r="C13" s="8" t="s">
        <v>45</v>
      </c>
    </row>
    <row r="14" spans="1:3" ht="24" x14ac:dyDescent="0.2">
      <c r="A14" s="8" t="s">
        <v>20</v>
      </c>
      <c r="B14" s="8" t="s">
        <v>46</v>
      </c>
      <c r="C14" s="9" t="s">
        <v>47</v>
      </c>
    </row>
    <row r="15" spans="1:3" ht="24" x14ac:dyDescent="0.2">
      <c r="A15" s="8" t="s">
        <v>21</v>
      </c>
      <c r="B15" s="8" t="s">
        <v>48</v>
      </c>
      <c r="C15" s="10" t="s">
        <v>49</v>
      </c>
    </row>
    <row r="16" spans="1:3" ht="24" x14ac:dyDescent="0.2">
      <c r="A16" s="8" t="s">
        <v>22</v>
      </c>
      <c r="B16" s="8" t="s">
        <v>50</v>
      </c>
      <c r="C16" s="10" t="s">
        <v>51</v>
      </c>
    </row>
    <row r="17" spans="1:3" x14ac:dyDescent="0.2">
      <c r="A17" s="11" t="s">
        <v>52</v>
      </c>
      <c r="B17" s="5" t="s">
        <v>53</v>
      </c>
    </row>
    <row r="18" spans="1:3" x14ac:dyDescent="0.2">
      <c r="A18" s="11" t="s">
        <v>54</v>
      </c>
      <c r="B18" s="5" t="s">
        <v>55</v>
      </c>
    </row>
    <row r="19" spans="1:3" x14ac:dyDescent="0.2">
      <c r="A19" s="11" t="s">
        <v>56</v>
      </c>
      <c r="B19" s="5" t="s">
        <v>57</v>
      </c>
    </row>
    <row r="20" spans="1:3" x14ac:dyDescent="0.2">
      <c r="A20" s="11" t="s">
        <v>58</v>
      </c>
      <c r="B20" s="5" t="s">
        <v>59</v>
      </c>
    </row>
    <row r="21" spans="1:3" x14ac:dyDescent="0.2">
      <c r="A21" s="11" t="s">
        <v>60</v>
      </c>
      <c r="B21" s="5" t="s">
        <v>61</v>
      </c>
    </row>
    <row r="23" spans="1:3" ht="47.25" customHeight="1" x14ac:dyDescent="0.2">
      <c r="A23" s="34" t="s">
        <v>62</v>
      </c>
      <c r="B23" s="34"/>
      <c r="C23" s="34"/>
    </row>
  </sheetData>
  <mergeCells count="4">
    <mergeCell ref="A2:C2"/>
    <mergeCell ref="A5:C5"/>
    <mergeCell ref="A8:C8"/>
    <mergeCell ref="A23:C23"/>
  </mergeCells>
  <pageMargins left="0.39370078740157483" right="0.39370078740157483" top="0.74803149606299213" bottom="0.74803149606299213" header="0.31496062992125984" footer="0.31496062992125984"/>
  <pageSetup paperSize="9" orientation="portrait" r:id="rId1"/>
  <headerFooter>
    <oddHeader>&amp;LReserve Bank of Australia&amp;C`&amp;R&amp;F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8"/>
  <sheetViews>
    <sheetView zoomScale="75" zoomScaleNormal="75" workbookViewId="0">
      <pane xSplit="3" ySplit="2" topLeftCell="D52" activePane="bottomRight" state="frozen"/>
      <selection activeCell="C3" sqref="C3"/>
      <selection pane="topRight" activeCell="C3" sqref="C3"/>
      <selection pane="bottomLeft" activeCell="C3" sqref="C3"/>
      <selection pane="bottomRight"/>
    </sheetView>
  </sheetViews>
  <sheetFormatPr defaultRowHeight="14.25" x14ac:dyDescent="0.2"/>
  <cols>
    <col min="1" max="1" width="20.5703125" style="12" customWidth="1"/>
    <col min="2" max="2" width="14.5703125" style="12" customWidth="1"/>
    <col min="3" max="3" width="20.5703125" style="12" customWidth="1"/>
    <col min="4" max="15" width="9.140625" style="12" customWidth="1"/>
    <col min="16" max="16384" width="9.140625" style="12"/>
  </cols>
  <sheetData>
    <row r="1" spans="1:26" x14ac:dyDescent="0.2">
      <c r="D1" s="35" t="s">
        <v>26</v>
      </c>
      <c r="E1" s="35"/>
      <c r="F1" s="35"/>
      <c r="G1" s="35"/>
      <c r="H1" s="35"/>
      <c r="I1" s="35"/>
      <c r="J1" s="35"/>
      <c r="K1" s="35"/>
      <c r="L1" s="35"/>
      <c r="M1" s="35"/>
      <c r="N1" s="35"/>
      <c r="O1" s="35"/>
      <c r="P1" s="35"/>
      <c r="Q1" s="35"/>
      <c r="R1" s="35"/>
      <c r="S1" s="35"/>
      <c r="T1" s="35"/>
      <c r="U1" s="35"/>
      <c r="V1" s="35"/>
      <c r="W1" s="35"/>
      <c r="X1" s="35"/>
      <c r="Y1" s="35"/>
      <c r="Z1" s="35"/>
    </row>
    <row r="2" spans="1:26" ht="15" x14ac:dyDescent="0.25">
      <c r="A2" s="13" t="s">
        <v>0</v>
      </c>
      <c r="B2" s="3" t="s">
        <v>29</v>
      </c>
      <c r="C2" s="2" t="s">
        <v>28</v>
      </c>
      <c r="D2" s="14" t="s">
        <v>1</v>
      </c>
      <c r="E2" s="14" t="s">
        <v>2</v>
      </c>
      <c r="F2" s="14" t="s">
        <v>23</v>
      </c>
      <c r="G2" s="14" t="s">
        <v>3</v>
      </c>
      <c r="H2" s="14" t="s">
        <v>4</v>
      </c>
      <c r="I2" s="14" t="s">
        <v>5</v>
      </c>
      <c r="J2" s="14" t="s">
        <v>6</v>
      </c>
      <c r="K2" s="14" t="s">
        <v>7</v>
      </c>
      <c r="L2" s="14" t="s">
        <v>8</v>
      </c>
      <c r="M2" s="14" t="s">
        <v>9</v>
      </c>
      <c r="N2" s="14" t="s">
        <v>9</v>
      </c>
      <c r="O2" s="14" t="s">
        <v>10</v>
      </c>
      <c r="P2" s="14" t="s">
        <v>11</v>
      </c>
      <c r="Q2" s="14" t="s">
        <v>12</v>
      </c>
      <c r="R2" s="14" t="s">
        <v>13</v>
      </c>
      <c r="S2" s="14" t="s">
        <v>14</v>
      </c>
      <c r="T2" s="14" t="s">
        <v>15</v>
      </c>
      <c r="U2" s="14" t="s">
        <v>16</v>
      </c>
      <c r="V2" s="14" t="s">
        <v>17</v>
      </c>
      <c r="W2" s="14" t="s">
        <v>24</v>
      </c>
      <c r="X2" s="14" t="s">
        <v>18</v>
      </c>
      <c r="Y2" s="14" t="s">
        <v>19</v>
      </c>
      <c r="Z2" s="14" t="s">
        <v>25</v>
      </c>
    </row>
    <row r="3" spans="1:26" x14ac:dyDescent="0.2">
      <c r="A3" s="1">
        <v>32568</v>
      </c>
      <c r="B3" s="1"/>
      <c r="C3" s="1">
        <v>32568</v>
      </c>
      <c r="D3" s="15" t="s">
        <v>27</v>
      </c>
      <c r="E3" s="14" t="s">
        <v>27</v>
      </c>
      <c r="F3" s="14" t="s">
        <v>27</v>
      </c>
      <c r="G3" s="14" t="s">
        <v>27</v>
      </c>
      <c r="H3" s="14" t="s">
        <v>27</v>
      </c>
      <c r="I3" s="14" t="s">
        <v>27</v>
      </c>
      <c r="J3" s="14" t="s">
        <v>27</v>
      </c>
      <c r="K3" s="14" t="s">
        <v>27</v>
      </c>
      <c r="L3" s="14" t="s">
        <v>27</v>
      </c>
      <c r="M3" s="14" t="s">
        <v>27</v>
      </c>
      <c r="N3" s="14" t="s">
        <v>27</v>
      </c>
      <c r="O3" s="16" t="s">
        <v>27</v>
      </c>
      <c r="P3" s="14" t="s">
        <v>27</v>
      </c>
      <c r="Q3" s="14" t="s">
        <v>27</v>
      </c>
      <c r="R3" s="14" t="s">
        <v>27</v>
      </c>
      <c r="S3" s="14" t="s">
        <v>27</v>
      </c>
      <c r="T3" s="14" t="s">
        <v>27</v>
      </c>
      <c r="U3" s="14" t="s">
        <v>27</v>
      </c>
      <c r="V3" s="14" t="s">
        <v>27</v>
      </c>
      <c r="W3" s="14" t="s">
        <v>27</v>
      </c>
      <c r="X3" s="14" t="s">
        <v>27</v>
      </c>
      <c r="Y3" s="14" t="s">
        <v>27</v>
      </c>
      <c r="Z3" s="14" t="s">
        <v>27</v>
      </c>
    </row>
    <row r="4" spans="1:26" x14ac:dyDescent="0.2">
      <c r="A4" s="1">
        <v>32660</v>
      </c>
      <c r="B4" s="1"/>
      <c r="C4" s="1">
        <v>32660</v>
      </c>
      <c r="D4" s="15" t="s">
        <v>27</v>
      </c>
      <c r="E4" s="14" t="s">
        <v>27</v>
      </c>
      <c r="F4" s="14" t="s">
        <v>27</v>
      </c>
      <c r="G4" s="14" t="s">
        <v>27</v>
      </c>
      <c r="H4" s="14" t="s">
        <v>27</v>
      </c>
      <c r="I4" s="14" t="s">
        <v>27</v>
      </c>
      <c r="J4" s="14" t="s">
        <v>27</v>
      </c>
      <c r="K4" s="14" t="s">
        <v>27</v>
      </c>
      <c r="L4" s="14" t="s">
        <v>27</v>
      </c>
      <c r="M4" s="14" t="s">
        <v>27</v>
      </c>
      <c r="N4" s="14" t="s">
        <v>27</v>
      </c>
      <c r="O4" s="16" t="s">
        <v>27</v>
      </c>
      <c r="P4" s="14" t="s">
        <v>27</v>
      </c>
      <c r="Q4" s="14" t="s">
        <v>27</v>
      </c>
      <c r="R4" s="14" t="s">
        <v>27</v>
      </c>
      <c r="S4" s="14" t="s">
        <v>27</v>
      </c>
      <c r="T4" s="14" t="s">
        <v>27</v>
      </c>
      <c r="U4" s="14" t="s">
        <v>27</v>
      </c>
      <c r="V4" s="14" t="s">
        <v>27</v>
      </c>
      <c r="W4" s="14" t="s">
        <v>27</v>
      </c>
      <c r="X4" s="14" t="s">
        <v>27</v>
      </c>
      <c r="Y4" s="14" t="s">
        <v>27</v>
      </c>
      <c r="Z4" s="14" t="s">
        <v>27</v>
      </c>
    </row>
    <row r="5" spans="1:26" x14ac:dyDescent="0.2">
      <c r="A5" s="1">
        <v>32752</v>
      </c>
      <c r="B5" s="1"/>
      <c r="C5" s="1">
        <v>32752</v>
      </c>
      <c r="D5" s="15" t="s">
        <v>27</v>
      </c>
      <c r="E5" s="14" t="s">
        <v>27</v>
      </c>
      <c r="F5" s="14" t="s">
        <v>27</v>
      </c>
      <c r="G5" s="14" t="s">
        <v>27</v>
      </c>
      <c r="H5" s="14" t="s">
        <v>27</v>
      </c>
      <c r="I5" s="14" t="s">
        <v>27</v>
      </c>
      <c r="J5" s="14" t="s">
        <v>27</v>
      </c>
      <c r="K5" s="14" t="s">
        <v>27</v>
      </c>
      <c r="L5" s="14" t="s">
        <v>27</v>
      </c>
      <c r="M5" s="14" t="s">
        <v>27</v>
      </c>
      <c r="N5" s="14" t="s">
        <v>27</v>
      </c>
      <c r="O5" s="16" t="s">
        <v>27</v>
      </c>
      <c r="P5" s="14" t="s">
        <v>27</v>
      </c>
      <c r="Q5" s="14" t="s">
        <v>27</v>
      </c>
      <c r="R5" s="14" t="s">
        <v>27</v>
      </c>
      <c r="S5" s="14" t="s">
        <v>27</v>
      </c>
      <c r="T5" s="14" t="s">
        <v>27</v>
      </c>
      <c r="U5" s="14" t="s">
        <v>27</v>
      </c>
      <c r="V5" s="14" t="s">
        <v>27</v>
      </c>
      <c r="W5" s="14" t="s">
        <v>27</v>
      </c>
      <c r="X5" s="14" t="s">
        <v>27</v>
      </c>
      <c r="Y5" s="14" t="s">
        <v>27</v>
      </c>
      <c r="Z5" s="14" t="s">
        <v>27</v>
      </c>
    </row>
    <row r="6" spans="1:26" x14ac:dyDescent="0.2">
      <c r="A6" s="1">
        <v>32843</v>
      </c>
      <c r="B6" s="1"/>
      <c r="C6" s="1">
        <v>32843</v>
      </c>
      <c r="D6" s="15" t="s">
        <v>27</v>
      </c>
      <c r="E6" s="14" t="s">
        <v>27</v>
      </c>
      <c r="F6" s="14" t="s">
        <v>27</v>
      </c>
      <c r="G6" s="14" t="s">
        <v>27</v>
      </c>
      <c r="H6" s="14" t="s">
        <v>27</v>
      </c>
      <c r="I6" s="14" t="s">
        <v>27</v>
      </c>
      <c r="J6" s="14" t="s">
        <v>27</v>
      </c>
      <c r="K6" s="14" t="s">
        <v>27</v>
      </c>
      <c r="L6" s="14" t="s">
        <v>27</v>
      </c>
      <c r="M6" s="14" t="s">
        <v>27</v>
      </c>
      <c r="N6" s="14" t="s">
        <v>27</v>
      </c>
      <c r="O6" s="16" t="s">
        <v>27</v>
      </c>
      <c r="P6" s="14" t="s">
        <v>27</v>
      </c>
      <c r="Q6" s="14" t="s">
        <v>27</v>
      </c>
      <c r="R6" s="14" t="s">
        <v>27</v>
      </c>
      <c r="S6" s="14" t="s">
        <v>27</v>
      </c>
      <c r="T6" s="14" t="s">
        <v>27</v>
      </c>
      <c r="U6" s="14" t="s">
        <v>27</v>
      </c>
      <c r="V6" s="14" t="s">
        <v>27</v>
      </c>
      <c r="W6" s="14" t="s">
        <v>27</v>
      </c>
      <c r="X6" s="14" t="s">
        <v>27</v>
      </c>
      <c r="Y6" s="14" t="s">
        <v>27</v>
      </c>
      <c r="Z6" s="14" t="s">
        <v>27</v>
      </c>
    </row>
    <row r="7" spans="1:26" x14ac:dyDescent="0.2">
      <c r="A7" s="1">
        <v>32933</v>
      </c>
      <c r="B7" s="17" t="s">
        <v>20</v>
      </c>
      <c r="C7" s="1">
        <v>32933</v>
      </c>
      <c r="D7" s="18" t="s">
        <v>27</v>
      </c>
      <c r="E7" s="14" t="s">
        <v>27</v>
      </c>
      <c r="F7" s="14" t="s">
        <v>27</v>
      </c>
      <c r="G7" s="14" t="s">
        <v>27</v>
      </c>
      <c r="H7" s="14" t="s">
        <v>27</v>
      </c>
      <c r="I7" s="14" t="s">
        <v>27</v>
      </c>
      <c r="J7" s="14" t="s">
        <v>27</v>
      </c>
      <c r="K7" s="14">
        <v>6.7</v>
      </c>
      <c r="L7" s="14">
        <v>6.6</v>
      </c>
      <c r="M7" s="14">
        <v>6.1</v>
      </c>
      <c r="N7" s="14">
        <v>6.1</v>
      </c>
      <c r="O7" s="14">
        <v>5.9</v>
      </c>
      <c r="P7" s="15">
        <v>6.3</v>
      </c>
      <c r="Q7" s="14">
        <v>6.5</v>
      </c>
      <c r="R7" s="14">
        <v>6.7</v>
      </c>
      <c r="S7" s="14">
        <v>7</v>
      </c>
      <c r="T7" s="14">
        <v>7.4</v>
      </c>
      <c r="U7" s="14">
        <v>7.6</v>
      </c>
      <c r="V7" s="14" t="s">
        <v>27</v>
      </c>
      <c r="W7" s="14" t="s">
        <v>27</v>
      </c>
      <c r="X7" s="14" t="s">
        <v>27</v>
      </c>
      <c r="Y7" s="14" t="s">
        <v>27</v>
      </c>
      <c r="Z7" s="14" t="s">
        <v>27</v>
      </c>
    </row>
    <row r="8" spans="1:26" x14ac:dyDescent="0.2">
      <c r="A8" s="1">
        <v>33025</v>
      </c>
      <c r="B8" s="17" t="s">
        <v>20</v>
      </c>
      <c r="C8" s="1">
        <v>33025</v>
      </c>
      <c r="D8" s="18" t="s">
        <v>27</v>
      </c>
      <c r="E8" s="14" t="s">
        <v>27</v>
      </c>
      <c r="F8" s="14" t="s">
        <v>27</v>
      </c>
      <c r="G8" s="14" t="s">
        <v>27</v>
      </c>
      <c r="H8" s="14" t="s">
        <v>27</v>
      </c>
      <c r="I8" s="14" t="s">
        <v>27</v>
      </c>
      <c r="J8" s="14">
        <v>6.8</v>
      </c>
      <c r="K8" s="14">
        <v>6.6</v>
      </c>
      <c r="L8" s="14">
        <v>6.1</v>
      </c>
      <c r="M8" s="14">
        <v>6.1</v>
      </c>
      <c r="N8" s="14">
        <v>5.9</v>
      </c>
      <c r="O8" s="14">
        <v>6.2</v>
      </c>
      <c r="P8" s="15">
        <v>6.4</v>
      </c>
      <c r="Q8" s="14">
        <v>6.6</v>
      </c>
      <c r="R8" s="14">
        <v>7</v>
      </c>
      <c r="S8" s="14">
        <v>7.3</v>
      </c>
      <c r="T8" s="14">
        <v>7.7</v>
      </c>
      <c r="U8" s="14" t="s">
        <v>27</v>
      </c>
      <c r="V8" s="14" t="s">
        <v>27</v>
      </c>
      <c r="W8" s="14" t="s">
        <v>27</v>
      </c>
      <c r="X8" s="14" t="s">
        <v>27</v>
      </c>
      <c r="Y8" s="14" t="s">
        <v>27</v>
      </c>
      <c r="Z8" s="14" t="s">
        <v>27</v>
      </c>
    </row>
    <row r="9" spans="1:26" x14ac:dyDescent="0.2">
      <c r="A9" s="1">
        <v>33117</v>
      </c>
      <c r="B9" s="17" t="s">
        <v>20</v>
      </c>
      <c r="C9" s="1">
        <v>33117</v>
      </c>
      <c r="D9" s="18" t="s">
        <v>27</v>
      </c>
      <c r="E9" s="14" t="s">
        <v>27</v>
      </c>
      <c r="F9" s="14" t="s">
        <v>27</v>
      </c>
      <c r="G9" s="14" t="s">
        <v>27</v>
      </c>
      <c r="H9" s="14" t="s">
        <v>27</v>
      </c>
      <c r="I9" s="14" t="s">
        <v>27</v>
      </c>
      <c r="J9" s="14" t="s">
        <v>27</v>
      </c>
      <c r="K9" s="14" t="s">
        <v>27</v>
      </c>
      <c r="L9" s="14" t="s">
        <v>27</v>
      </c>
      <c r="M9" s="14" t="s">
        <v>27</v>
      </c>
      <c r="N9" s="14" t="s">
        <v>27</v>
      </c>
      <c r="O9" s="14" t="s">
        <v>27</v>
      </c>
      <c r="P9" s="15" t="s">
        <v>27</v>
      </c>
      <c r="Q9" s="14" t="s">
        <v>27</v>
      </c>
      <c r="R9" s="14" t="s">
        <v>27</v>
      </c>
      <c r="S9" s="14" t="s">
        <v>27</v>
      </c>
      <c r="T9" s="14" t="s">
        <v>27</v>
      </c>
      <c r="U9" s="14" t="s">
        <v>27</v>
      </c>
      <c r="V9" s="14" t="s">
        <v>27</v>
      </c>
      <c r="W9" s="14" t="s">
        <v>27</v>
      </c>
      <c r="X9" s="14" t="s">
        <v>27</v>
      </c>
      <c r="Y9" s="14" t="s">
        <v>27</v>
      </c>
      <c r="Z9" s="14" t="s">
        <v>27</v>
      </c>
    </row>
    <row r="10" spans="1:26" x14ac:dyDescent="0.2">
      <c r="A10" s="1">
        <v>33208</v>
      </c>
      <c r="B10" s="17" t="s">
        <v>20</v>
      </c>
      <c r="C10" s="1">
        <v>33208</v>
      </c>
      <c r="D10" s="18" t="s">
        <v>27</v>
      </c>
      <c r="E10" s="14" t="s">
        <v>27</v>
      </c>
      <c r="F10" s="14" t="s">
        <v>27</v>
      </c>
      <c r="G10" s="14" t="s">
        <v>27</v>
      </c>
      <c r="H10" s="14" t="s">
        <v>27</v>
      </c>
      <c r="I10" s="14" t="s">
        <v>27</v>
      </c>
      <c r="J10" s="14" t="s">
        <v>27</v>
      </c>
      <c r="K10" s="14" t="s">
        <v>27</v>
      </c>
      <c r="L10" s="14">
        <v>5.9</v>
      </c>
      <c r="M10" s="14">
        <v>6.2</v>
      </c>
      <c r="N10" s="14">
        <v>6.4</v>
      </c>
      <c r="O10" s="14">
        <v>7.2</v>
      </c>
      <c r="P10" s="15">
        <v>7.8</v>
      </c>
      <c r="Q10" s="14">
        <v>9.1999999999999993</v>
      </c>
      <c r="R10" s="14">
        <v>9.4</v>
      </c>
      <c r="S10" s="14">
        <v>9.6999999999999993</v>
      </c>
      <c r="T10" s="14">
        <v>9.9</v>
      </c>
      <c r="U10" s="14">
        <v>10</v>
      </c>
      <c r="V10" s="14">
        <v>10.1</v>
      </c>
      <c r="W10" s="14" t="s">
        <v>27</v>
      </c>
      <c r="X10" s="14" t="s">
        <v>27</v>
      </c>
      <c r="Y10" s="14" t="s">
        <v>27</v>
      </c>
      <c r="Z10" s="14" t="s">
        <v>27</v>
      </c>
    </row>
    <row r="11" spans="1:26" x14ac:dyDescent="0.2">
      <c r="A11" s="1">
        <v>33298</v>
      </c>
      <c r="B11" s="17" t="s">
        <v>20</v>
      </c>
      <c r="C11" s="1">
        <v>33298</v>
      </c>
      <c r="D11" s="18" t="s">
        <v>27</v>
      </c>
      <c r="E11" s="14" t="s">
        <v>27</v>
      </c>
      <c r="F11" s="14" t="s">
        <v>27</v>
      </c>
      <c r="G11" s="14" t="s">
        <v>27</v>
      </c>
      <c r="H11" s="14" t="s">
        <v>27</v>
      </c>
      <c r="I11" s="14" t="s">
        <v>27</v>
      </c>
      <c r="J11" s="14" t="s">
        <v>27</v>
      </c>
      <c r="K11" s="14">
        <v>5.9</v>
      </c>
      <c r="L11" s="14">
        <v>6.2</v>
      </c>
      <c r="M11" s="14">
        <v>6.5</v>
      </c>
      <c r="N11" s="14">
        <v>7.2</v>
      </c>
      <c r="O11" s="14">
        <v>8</v>
      </c>
      <c r="P11" s="15">
        <v>8.6999999999999993</v>
      </c>
      <c r="Q11" s="14">
        <v>9.8000000000000007</v>
      </c>
      <c r="R11" s="14">
        <v>10.1</v>
      </c>
      <c r="S11" s="14">
        <v>10.199999999999999</v>
      </c>
      <c r="T11" s="14">
        <v>10.3</v>
      </c>
      <c r="U11" s="14">
        <v>10.3</v>
      </c>
      <c r="V11" s="14" t="s">
        <v>27</v>
      </c>
      <c r="W11" s="14" t="s">
        <v>27</v>
      </c>
      <c r="X11" s="14" t="s">
        <v>27</v>
      </c>
      <c r="Y11" s="14" t="s">
        <v>27</v>
      </c>
      <c r="Z11" s="14" t="s">
        <v>27</v>
      </c>
    </row>
    <row r="12" spans="1:26" x14ac:dyDescent="0.2">
      <c r="A12" s="1">
        <v>33390</v>
      </c>
      <c r="B12" s="17" t="s">
        <v>20</v>
      </c>
      <c r="C12" s="1">
        <v>33390</v>
      </c>
      <c r="D12" s="18" t="s">
        <v>27</v>
      </c>
      <c r="E12" s="14" t="s">
        <v>27</v>
      </c>
      <c r="F12" s="14" t="s">
        <v>27</v>
      </c>
      <c r="G12" s="14" t="s">
        <v>27</v>
      </c>
      <c r="H12" s="14" t="s">
        <v>27</v>
      </c>
      <c r="I12" s="14" t="s">
        <v>27</v>
      </c>
      <c r="J12" s="14">
        <v>5.9</v>
      </c>
      <c r="K12" s="14">
        <v>6.2</v>
      </c>
      <c r="L12" s="14">
        <v>6.5</v>
      </c>
      <c r="M12" s="14">
        <v>7.2</v>
      </c>
      <c r="N12" s="14">
        <v>8</v>
      </c>
      <c r="O12" s="14">
        <v>8.6999999999999993</v>
      </c>
      <c r="P12" s="15">
        <v>9.8000000000000007</v>
      </c>
      <c r="Q12" s="14">
        <v>10.5</v>
      </c>
      <c r="R12" s="14">
        <v>10.9</v>
      </c>
      <c r="S12" s="14">
        <v>10.8</v>
      </c>
      <c r="T12" s="14">
        <v>10.6</v>
      </c>
      <c r="U12" s="14" t="s">
        <v>27</v>
      </c>
      <c r="V12" s="14" t="s">
        <v>27</v>
      </c>
      <c r="W12" s="14" t="s">
        <v>27</v>
      </c>
      <c r="X12" s="14" t="s">
        <v>27</v>
      </c>
      <c r="Y12" s="14" t="s">
        <v>27</v>
      </c>
      <c r="Z12" s="14" t="s">
        <v>27</v>
      </c>
    </row>
    <row r="13" spans="1:26" x14ac:dyDescent="0.2">
      <c r="A13" s="1">
        <v>33482</v>
      </c>
      <c r="B13" s="17" t="s">
        <v>20</v>
      </c>
      <c r="C13" s="1">
        <v>33482</v>
      </c>
      <c r="D13" s="18" t="s">
        <v>27</v>
      </c>
      <c r="E13" s="14" t="s">
        <v>27</v>
      </c>
      <c r="F13" s="14" t="s">
        <v>27</v>
      </c>
      <c r="G13" s="14" t="s">
        <v>27</v>
      </c>
      <c r="H13" s="14">
        <v>6</v>
      </c>
      <c r="I13" s="14">
        <v>5.9</v>
      </c>
      <c r="J13" s="14">
        <v>6.4</v>
      </c>
      <c r="K13" s="14">
        <v>6.5</v>
      </c>
      <c r="L13" s="14">
        <v>7.2</v>
      </c>
      <c r="M13" s="14">
        <v>8</v>
      </c>
      <c r="N13" s="14">
        <v>8.6999999999999993</v>
      </c>
      <c r="O13" s="14">
        <v>9.5</v>
      </c>
      <c r="P13" s="15">
        <v>9.9</v>
      </c>
      <c r="Q13" s="14">
        <v>10.7</v>
      </c>
      <c r="R13" s="14">
        <v>10.6</v>
      </c>
      <c r="S13" s="14">
        <v>10.4</v>
      </c>
      <c r="T13" s="14" t="s">
        <v>27</v>
      </c>
      <c r="U13" s="14" t="s">
        <v>27</v>
      </c>
      <c r="V13" s="14" t="s">
        <v>27</v>
      </c>
      <c r="W13" s="14" t="s">
        <v>27</v>
      </c>
      <c r="X13" s="14" t="s">
        <v>27</v>
      </c>
      <c r="Y13" s="14" t="s">
        <v>27</v>
      </c>
      <c r="Z13" s="14" t="s">
        <v>27</v>
      </c>
    </row>
    <row r="14" spans="1:26" x14ac:dyDescent="0.2">
      <c r="A14" s="1">
        <v>33573</v>
      </c>
      <c r="B14" s="17" t="s">
        <v>20</v>
      </c>
      <c r="C14" s="1">
        <v>33573</v>
      </c>
      <c r="D14" s="18" t="s">
        <v>27</v>
      </c>
      <c r="E14" s="14" t="s">
        <v>27</v>
      </c>
      <c r="F14" s="14" t="s">
        <v>27</v>
      </c>
      <c r="G14" s="14" t="s">
        <v>27</v>
      </c>
      <c r="H14" s="14" t="s">
        <v>27</v>
      </c>
      <c r="I14" s="14" t="s">
        <v>27</v>
      </c>
      <c r="J14" s="14" t="s">
        <v>27</v>
      </c>
      <c r="K14" s="14" t="s">
        <v>27</v>
      </c>
      <c r="L14" s="14">
        <v>8</v>
      </c>
      <c r="M14" s="14">
        <v>8.6999999999999993</v>
      </c>
      <c r="N14" s="14">
        <v>9.5</v>
      </c>
      <c r="O14" s="14">
        <v>9.9</v>
      </c>
      <c r="P14" s="15">
        <v>10.5</v>
      </c>
      <c r="Q14" s="14">
        <v>10.7</v>
      </c>
      <c r="R14" s="14">
        <v>10.7</v>
      </c>
      <c r="S14" s="14">
        <v>10.7</v>
      </c>
      <c r="T14" s="14">
        <v>10.5</v>
      </c>
      <c r="U14" s="14">
        <v>10.3</v>
      </c>
      <c r="V14" s="14">
        <v>10.199999999999999</v>
      </c>
      <c r="W14" s="14" t="s">
        <v>27</v>
      </c>
      <c r="X14" s="14" t="s">
        <v>27</v>
      </c>
      <c r="Y14" s="14" t="s">
        <v>27</v>
      </c>
      <c r="Z14" s="14" t="s">
        <v>27</v>
      </c>
    </row>
    <row r="15" spans="1:26" x14ac:dyDescent="0.2">
      <c r="A15" s="1">
        <v>33664</v>
      </c>
      <c r="B15" s="17" t="s">
        <v>20</v>
      </c>
      <c r="C15" s="1">
        <v>33664</v>
      </c>
      <c r="D15" s="18" t="s">
        <v>27</v>
      </c>
      <c r="E15" s="14" t="s">
        <v>27</v>
      </c>
      <c r="F15" s="14" t="s">
        <v>27</v>
      </c>
      <c r="G15" s="14" t="s">
        <v>27</v>
      </c>
      <c r="H15" s="14" t="s">
        <v>27</v>
      </c>
      <c r="I15" s="14" t="s">
        <v>27</v>
      </c>
      <c r="J15" s="14" t="s">
        <v>27</v>
      </c>
      <c r="K15" s="14">
        <v>8</v>
      </c>
      <c r="L15" s="14">
        <v>8.6999999999999993</v>
      </c>
      <c r="M15" s="14">
        <v>9.5</v>
      </c>
      <c r="N15" s="14">
        <v>9.9</v>
      </c>
      <c r="O15" s="14">
        <v>10.4</v>
      </c>
      <c r="P15" s="15">
        <v>10.5</v>
      </c>
      <c r="Q15" s="14">
        <v>10.8</v>
      </c>
      <c r="R15" s="14">
        <v>10.6</v>
      </c>
      <c r="S15" s="14">
        <v>10.7</v>
      </c>
      <c r="T15" s="14">
        <v>10.4</v>
      </c>
      <c r="U15" s="14">
        <v>10.199999999999999</v>
      </c>
      <c r="V15" s="14" t="s">
        <v>27</v>
      </c>
      <c r="W15" s="14" t="s">
        <v>27</v>
      </c>
      <c r="X15" s="14" t="s">
        <v>27</v>
      </c>
      <c r="Y15" s="14" t="s">
        <v>27</v>
      </c>
      <c r="Z15" s="14" t="s">
        <v>27</v>
      </c>
    </row>
    <row r="16" spans="1:26" x14ac:dyDescent="0.2">
      <c r="A16" s="1">
        <v>33756</v>
      </c>
      <c r="B16" s="17" t="s">
        <v>20</v>
      </c>
      <c r="C16" s="1">
        <v>33756</v>
      </c>
      <c r="D16" s="18" t="s">
        <v>27</v>
      </c>
      <c r="E16" s="14" t="s">
        <v>27</v>
      </c>
      <c r="F16" s="14" t="s">
        <v>27</v>
      </c>
      <c r="G16" s="14" t="s">
        <v>27</v>
      </c>
      <c r="H16" s="14" t="s">
        <v>27</v>
      </c>
      <c r="I16" s="14" t="s">
        <v>27</v>
      </c>
      <c r="J16" s="14">
        <v>8</v>
      </c>
      <c r="K16" s="14">
        <v>8.6999999999999993</v>
      </c>
      <c r="L16" s="14">
        <v>9.5</v>
      </c>
      <c r="M16" s="14">
        <v>9.9</v>
      </c>
      <c r="N16" s="14">
        <v>10.4</v>
      </c>
      <c r="O16" s="14">
        <v>10.5</v>
      </c>
      <c r="P16" s="15">
        <v>10.6</v>
      </c>
      <c r="Q16" s="14">
        <v>10.7</v>
      </c>
      <c r="R16" s="14">
        <v>10.5</v>
      </c>
      <c r="S16" s="14">
        <v>10.4</v>
      </c>
      <c r="T16" s="14">
        <v>10.199999999999999</v>
      </c>
      <c r="U16" s="14" t="s">
        <v>27</v>
      </c>
      <c r="V16" s="14" t="s">
        <v>27</v>
      </c>
      <c r="W16" s="14" t="s">
        <v>27</v>
      </c>
      <c r="X16" s="14" t="s">
        <v>27</v>
      </c>
      <c r="Y16" s="14" t="s">
        <v>27</v>
      </c>
      <c r="Z16" s="14" t="s">
        <v>27</v>
      </c>
    </row>
    <row r="17" spans="1:26" x14ac:dyDescent="0.2">
      <c r="A17" s="1">
        <v>33848</v>
      </c>
      <c r="B17" s="17" t="s">
        <v>20</v>
      </c>
      <c r="C17" s="1">
        <v>33848</v>
      </c>
      <c r="D17" s="18" t="s">
        <v>27</v>
      </c>
      <c r="E17" s="14" t="s">
        <v>27</v>
      </c>
      <c r="F17" s="14" t="s">
        <v>27</v>
      </c>
      <c r="G17" s="14" t="s">
        <v>27</v>
      </c>
      <c r="H17" s="14">
        <v>7.2</v>
      </c>
      <c r="I17" s="14">
        <v>8</v>
      </c>
      <c r="J17" s="14">
        <v>8.6999999999999993</v>
      </c>
      <c r="K17" s="14">
        <v>9.5</v>
      </c>
      <c r="L17" s="14">
        <v>9.9</v>
      </c>
      <c r="M17" s="14">
        <v>10.4</v>
      </c>
      <c r="N17" s="14">
        <v>10.5</v>
      </c>
      <c r="O17" s="14">
        <v>10.7</v>
      </c>
      <c r="P17" s="15">
        <v>10.8</v>
      </c>
      <c r="Q17" s="14">
        <v>10.6</v>
      </c>
      <c r="R17" s="14">
        <v>10.4</v>
      </c>
      <c r="S17" s="14">
        <v>10.1</v>
      </c>
      <c r="T17" s="14" t="s">
        <v>27</v>
      </c>
      <c r="U17" s="14" t="s">
        <v>27</v>
      </c>
      <c r="V17" s="14" t="s">
        <v>27</v>
      </c>
      <c r="W17" s="14" t="s">
        <v>27</v>
      </c>
      <c r="X17" s="14" t="s">
        <v>27</v>
      </c>
      <c r="Y17" s="14" t="s">
        <v>27</v>
      </c>
      <c r="Z17" s="14" t="s">
        <v>27</v>
      </c>
    </row>
    <row r="18" spans="1:26" x14ac:dyDescent="0.2">
      <c r="A18" s="1">
        <v>33939</v>
      </c>
      <c r="B18" s="17" t="s">
        <v>20</v>
      </c>
      <c r="C18" s="1">
        <v>33939</v>
      </c>
      <c r="D18" s="18" t="s">
        <v>27</v>
      </c>
      <c r="E18" s="14" t="s">
        <v>27</v>
      </c>
      <c r="F18" s="14" t="s">
        <v>27</v>
      </c>
      <c r="G18" s="14" t="s">
        <v>27</v>
      </c>
      <c r="H18" s="14" t="s">
        <v>27</v>
      </c>
      <c r="I18" s="14" t="s">
        <v>27</v>
      </c>
      <c r="J18" s="14" t="s">
        <v>27</v>
      </c>
      <c r="K18" s="14" t="s">
        <v>27</v>
      </c>
      <c r="L18" s="14">
        <v>10.4</v>
      </c>
      <c r="M18" s="14">
        <v>10.5</v>
      </c>
      <c r="N18" s="14">
        <v>10.7</v>
      </c>
      <c r="O18" s="14">
        <v>10.9</v>
      </c>
      <c r="P18" s="15">
        <v>11.4</v>
      </c>
      <c r="Q18" s="14">
        <v>11.4</v>
      </c>
      <c r="R18" s="14">
        <v>11.2</v>
      </c>
      <c r="S18" s="14">
        <v>11.2</v>
      </c>
      <c r="T18" s="14">
        <v>11.3</v>
      </c>
      <c r="U18" s="14">
        <v>11.2</v>
      </c>
      <c r="V18" s="14">
        <v>11.2</v>
      </c>
      <c r="W18" s="14" t="s">
        <v>27</v>
      </c>
      <c r="X18" s="14" t="s">
        <v>27</v>
      </c>
      <c r="Y18" s="14" t="s">
        <v>27</v>
      </c>
      <c r="Z18" s="14" t="s">
        <v>27</v>
      </c>
    </row>
    <row r="19" spans="1:26" x14ac:dyDescent="0.2">
      <c r="A19" s="1">
        <v>34029</v>
      </c>
      <c r="B19" s="17" t="s">
        <v>20</v>
      </c>
      <c r="C19" s="1">
        <v>34029</v>
      </c>
      <c r="D19" s="18" t="s">
        <v>27</v>
      </c>
      <c r="E19" s="14" t="s">
        <v>27</v>
      </c>
      <c r="F19" s="14" t="s">
        <v>27</v>
      </c>
      <c r="G19" s="14" t="s">
        <v>27</v>
      </c>
      <c r="H19" s="14" t="s">
        <v>27</v>
      </c>
      <c r="I19" s="14" t="s">
        <v>27</v>
      </c>
      <c r="J19" s="14" t="s">
        <v>27</v>
      </c>
      <c r="K19" s="14">
        <v>10.3</v>
      </c>
      <c r="L19" s="14">
        <v>10.5</v>
      </c>
      <c r="M19" s="14">
        <v>10.7</v>
      </c>
      <c r="N19" s="14">
        <v>10.9</v>
      </c>
      <c r="O19" s="14">
        <v>11.2</v>
      </c>
      <c r="P19" s="15">
        <v>11.2</v>
      </c>
      <c r="Q19" s="14">
        <v>11.4</v>
      </c>
      <c r="R19" s="14">
        <v>11.4</v>
      </c>
      <c r="S19" s="14">
        <v>11.5</v>
      </c>
      <c r="T19" s="14">
        <v>11.4</v>
      </c>
      <c r="U19" s="14">
        <v>11.3</v>
      </c>
      <c r="V19" s="14" t="s">
        <v>27</v>
      </c>
      <c r="W19" s="14" t="s">
        <v>27</v>
      </c>
      <c r="X19" s="14" t="s">
        <v>27</v>
      </c>
      <c r="Y19" s="14" t="s">
        <v>27</v>
      </c>
      <c r="Z19" s="14" t="s">
        <v>27</v>
      </c>
    </row>
    <row r="20" spans="1:26" x14ac:dyDescent="0.2">
      <c r="A20" s="1">
        <v>34121</v>
      </c>
      <c r="B20" s="17" t="s">
        <v>20</v>
      </c>
      <c r="C20" s="1">
        <v>34121</v>
      </c>
      <c r="D20" s="18" t="s">
        <v>27</v>
      </c>
      <c r="E20" s="14" t="s">
        <v>27</v>
      </c>
      <c r="F20" s="14" t="s">
        <v>27</v>
      </c>
      <c r="G20" s="14" t="s">
        <v>27</v>
      </c>
      <c r="H20" s="14" t="s">
        <v>27</v>
      </c>
      <c r="I20" s="14" t="s">
        <v>27</v>
      </c>
      <c r="J20" s="14">
        <v>10.3</v>
      </c>
      <c r="K20" s="14">
        <v>10.5</v>
      </c>
      <c r="L20" s="14">
        <v>10.7</v>
      </c>
      <c r="M20" s="14">
        <v>10.9</v>
      </c>
      <c r="N20" s="14">
        <v>11.2</v>
      </c>
      <c r="O20" s="14">
        <v>11</v>
      </c>
      <c r="P20" s="15">
        <v>10.8</v>
      </c>
      <c r="Q20" s="14">
        <v>11.2</v>
      </c>
      <c r="R20" s="14">
        <v>11.5</v>
      </c>
      <c r="S20" s="14">
        <v>11.5</v>
      </c>
      <c r="T20" s="14">
        <v>11.5</v>
      </c>
      <c r="U20" s="14" t="s">
        <v>27</v>
      </c>
      <c r="V20" s="14" t="s">
        <v>27</v>
      </c>
      <c r="W20" s="14" t="s">
        <v>27</v>
      </c>
      <c r="X20" s="14" t="s">
        <v>27</v>
      </c>
      <c r="Y20" s="14" t="s">
        <v>27</v>
      </c>
      <c r="Z20" s="14" t="s">
        <v>27</v>
      </c>
    </row>
    <row r="21" spans="1:26" x14ac:dyDescent="0.2">
      <c r="A21" s="1">
        <v>34213</v>
      </c>
      <c r="B21" s="17" t="s">
        <v>20</v>
      </c>
      <c r="C21" s="1">
        <v>34213</v>
      </c>
      <c r="D21" s="18" t="s">
        <v>27</v>
      </c>
      <c r="E21" s="14" t="s">
        <v>27</v>
      </c>
      <c r="F21" s="14" t="s">
        <v>27</v>
      </c>
      <c r="G21" s="14" t="s">
        <v>27</v>
      </c>
      <c r="H21" s="14">
        <v>9.9</v>
      </c>
      <c r="I21" s="14">
        <v>10.3</v>
      </c>
      <c r="J21" s="14">
        <v>10.5</v>
      </c>
      <c r="K21" s="14">
        <v>10.7</v>
      </c>
      <c r="L21" s="14">
        <v>10.9</v>
      </c>
      <c r="M21" s="14">
        <v>11.2</v>
      </c>
      <c r="N21" s="14">
        <v>11</v>
      </c>
      <c r="O21" s="14">
        <v>10.8</v>
      </c>
      <c r="P21" s="15">
        <v>10.8</v>
      </c>
      <c r="Q21" s="14">
        <v>10.9</v>
      </c>
      <c r="R21" s="14">
        <v>10.8</v>
      </c>
      <c r="S21" s="14">
        <v>10.8</v>
      </c>
      <c r="T21" s="14" t="s">
        <v>27</v>
      </c>
      <c r="U21" s="14" t="s">
        <v>27</v>
      </c>
      <c r="V21" s="14" t="s">
        <v>27</v>
      </c>
      <c r="W21" s="14" t="s">
        <v>27</v>
      </c>
      <c r="X21" s="14" t="s">
        <v>27</v>
      </c>
      <c r="Y21" s="14" t="s">
        <v>27</v>
      </c>
      <c r="Z21" s="14" t="s">
        <v>27</v>
      </c>
    </row>
    <row r="22" spans="1:26" x14ac:dyDescent="0.2">
      <c r="A22" s="1">
        <v>34304</v>
      </c>
      <c r="B22" s="17" t="s">
        <v>20</v>
      </c>
      <c r="C22" s="1">
        <v>34304</v>
      </c>
      <c r="D22" s="18" t="s">
        <v>27</v>
      </c>
      <c r="E22" s="14" t="s">
        <v>27</v>
      </c>
      <c r="F22" s="14" t="s">
        <v>27</v>
      </c>
      <c r="G22" s="14" t="s">
        <v>27</v>
      </c>
      <c r="H22" s="14" t="s">
        <v>27</v>
      </c>
      <c r="I22" s="14" t="s">
        <v>27</v>
      </c>
      <c r="J22" s="14" t="s">
        <v>27</v>
      </c>
      <c r="K22" s="14" t="s">
        <v>27</v>
      </c>
      <c r="L22" s="14">
        <v>11.2</v>
      </c>
      <c r="M22" s="14">
        <v>11</v>
      </c>
      <c r="N22" s="14">
        <v>10.8</v>
      </c>
      <c r="O22" s="14">
        <v>10.9</v>
      </c>
      <c r="P22" s="15">
        <v>11.1</v>
      </c>
      <c r="Q22" s="14">
        <v>10.7</v>
      </c>
      <c r="R22" s="14">
        <v>10.6</v>
      </c>
      <c r="S22" s="14">
        <v>10.5</v>
      </c>
      <c r="T22" s="14">
        <v>10.5</v>
      </c>
      <c r="U22" s="14">
        <v>10.4</v>
      </c>
      <c r="V22" s="14">
        <v>10.1</v>
      </c>
      <c r="W22" s="14" t="s">
        <v>27</v>
      </c>
      <c r="X22" s="14" t="s">
        <v>27</v>
      </c>
      <c r="Y22" s="14" t="s">
        <v>27</v>
      </c>
      <c r="Z22" s="14" t="s">
        <v>27</v>
      </c>
    </row>
    <row r="23" spans="1:26" x14ac:dyDescent="0.2">
      <c r="A23" s="1">
        <v>34394</v>
      </c>
      <c r="B23" s="17" t="s">
        <v>20</v>
      </c>
      <c r="C23" s="1">
        <v>34394</v>
      </c>
      <c r="D23" s="18" t="s">
        <v>27</v>
      </c>
      <c r="E23" s="14" t="s">
        <v>27</v>
      </c>
      <c r="F23" s="14" t="s">
        <v>27</v>
      </c>
      <c r="G23" s="14" t="s">
        <v>27</v>
      </c>
      <c r="H23" s="14" t="s">
        <v>27</v>
      </c>
      <c r="I23" s="14" t="s">
        <v>27</v>
      </c>
      <c r="J23" s="14" t="s">
        <v>27</v>
      </c>
      <c r="K23" s="14">
        <v>11.2</v>
      </c>
      <c r="L23" s="14">
        <v>11</v>
      </c>
      <c r="M23" s="14">
        <v>10.9</v>
      </c>
      <c r="N23" s="14">
        <v>10.9</v>
      </c>
      <c r="O23" s="14">
        <v>10.9</v>
      </c>
      <c r="P23" s="15">
        <v>10.5</v>
      </c>
      <c r="Q23" s="14">
        <v>10.4</v>
      </c>
      <c r="R23" s="14">
        <v>10.3</v>
      </c>
      <c r="S23" s="14">
        <v>10.1</v>
      </c>
      <c r="T23" s="14">
        <v>9.9</v>
      </c>
      <c r="U23" s="14">
        <v>9.8000000000000007</v>
      </c>
      <c r="V23" s="14" t="s">
        <v>27</v>
      </c>
      <c r="W23" s="14" t="s">
        <v>27</v>
      </c>
      <c r="X23" s="14" t="s">
        <v>27</v>
      </c>
      <c r="Y23" s="14" t="s">
        <v>27</v>
      </c>
      <c r="Z23" s="14" t="s">
        <v>27</v>
      </c>
    </row>
    <row r="24" spans="1:26" x14ac:dyDescent="0.2">
      <c r="A24" s="1">
        <v>34486</v>
      </c>
      <c r="B24" s="17" t="s">
        <v>20</v>
      </c>
      <c r="C24" s="1">
        <v>34486</v>
      </c>
      <c r="D24" s="18" t="s">
        <v>27</v>
      </c>
      <c r="E24" s="14" t="s">
        <v>27</v>
      </c>
      <c r="F24" s="14" t="s">
        <v>27</v>
      </c>
      <c r="G24" s="14" t="s">
        <v>27</v>
      </c>
      <c r="H24" s="14" t="s">
        <v>27</v>
      </c>
      <c r="I24" s="14" t="s">
        <v>27</v>
      </c>
      <c r="J24" s="14">
        <v>11.2</v>
      </c>
      <c r="K24" s="14">
        <v>11</v>
      </c>
      <c r="L24" s="14">
        <v>10.9</v>
      </c>
      <c r="M24" s="14">
        <v>10.9</v>
      </c>
      <c r="N24" s="14">
        <v>10.9</v>
      </c>
      <c r="O24" s="14">
        <v>10.4</v>
      </c>
      <c r="P24" s="15">
        <v>10.199999999999999</v>
      </c>
      <c r="Q24" s="14">
        <v>10.1</v>
      </c>
      <c r="R24" s="14">
        <v>10</v>
      </c>
      <c r="S24" s="14">
        <v>9.8000000000000007</v>
      </c>
      <c r="T24" s="14">
        <v>9.6</v>
      </c>
      <c r="U24" s="14" t="s">
        <v>27</v>
      </c>
      <c r="V24" s="14" t="s">
        <v>27</v>
      </c>
      <c r="W24" s="14" t="s">
        <v>27</v>
      </c>
      <c r="X24" s="14" t="s">
        <v>27</v>
      </c>
      <c r="Y24" s="14" t="s">
        <v>27</v>
      </c>
      <c r="Z24" s="14" t="s">
        <v>27</v>
      </c>
    </row>
    <row r="25" spans="1:26" x14ac:dyDescent="0.2">
      <c r="A25" s="1">
        <v>34578</v>
      </c>
      <c r="B25" s="17" t="s">
        <v>20</v>
      </c>
      <c r="C25" s="1">
        <v>34578</v>
      </c>
      <c r="D25" s="18" t="s">
        <v>27</v>
      </c>
      <c r="E25" s="14" t="s">
        <v>27</v>
      </c>
      <c r="F25" s="14" t="s">
        <v>27</v>
      </c>
      <c r="G25" s="14" t="s">
        <v>27</v>
      </c>
      <c r="H25" s="14" t="s">
        <v>27</v>
      </c>
      <c r="I25" s="14" t="s">
        <v>27</v>
      </c>
      <c r="J25" s="14" t="s">
        <v>27</v>
      </c>
      <c r="K25" s="14" t="s">
        <v>27</v>
      </c>
      <c r="L25" s="14">
        <v>10.9</v>
      </c>
      <c r="M25" s="14">
        <v>10.9</v>
      </c>
      <c r="N25" s="14">
        <v>10.4</v>
      </c>
      <c r="O25" s="14">
        <v>9.9</v>
      </c>
      <c r="P25" s="15">
        <v>9.5</v>
      </c>
      <c r="Q25" s="14">
        <v>9.5</v>
      </c>
      <c r="R25" s="14">
        <v>9.4</v>
      </c>
      <c r="S25" s="14">
        <v>9.1</v>
      </c>
      <c r="T25" s="14">
        <v>8.9</v>
      </c>
      <c r="U25" s="14">
        <v>8.8000000000000007</v>
      </c>
      <c r="V25" s="14">
        <v>8.5</v>
      </c>
      <c r="W25" s="14">
        <v>8.1999999999999993</v>
      </c>
      <c r="X25" s="14" t="s">
        <v>27</v>
      </c>
      <c r="Y25" s="14" t="s">
        <v>27</v>
      </c>
      <c r="Z25" s="14" t="s">
        <v>27</v>
      </c>
    </row>
    <row r="26" spans="1:26" x14ac:dyDescent="0.2">
      <c r="A26" s="1">
        <v>34669</v>
      </c>
      <c r="B26" s="17" t="s">
        <v>20</v>
      </c>
      <c r="C26" s="1">
        <v>34669</v>
      </c>
      <c r="D26" s="18" t="s">
        <v>27</v>
      </c>
      <c r="E26" s="14" t="s">
        <v>27</v>
      </c>
      <c r="F26" s="14" t="s">
        <v>27</v>
      </c>
      <c r="G26" s="14" t="s">
        <v>27</v>
      </c>
      <c r="H26" s="14" t="s">
        <v>27</v>
      </c>
      <c r="I26" s="14" t="s">
        <v>27</v>
      </c>
      <c r="J26" s="14" t="s">
        <v>27</v>
      </c>
      <c r="K26" s="14">
        <v>10.9</v>
      </c>
      <c r="L26" s="14">
        <v>10.9</v>
      </c>
      <c r="M26" s="14">
        <v>10.4</v>
      </c>
      <c r="N26" s="14">
        <v>9.9</v>
      </c>
      <c r="O26" s="14">
        <v>9.5</v>
      </c>
      <c r="P26" s="15">
        <v>9.1999999999999993</v>
      </c>
      <c r="Q26" s="14">
        <v>8.9</v>
      </c>
      <c r="R26" s="14">
        <v>8.6</v>
      </c>
      <c r="S26" s="14">
        <v>8.4</v>
      </c>
      <c r="T26" s="14">
        <v>8.1999999999999993</v>
      </c>
      <c r="U26" s="14">
        <v>8.1</v>
      </c>
      <c r="V26" s="14">
        <v>8</v>
      </c>
      <c r="W26" s="14" t="s">
        <v>27</v>
      </c>
      <c r="X26" s="14" t="s">
        <v>27</v>
      </c>
      <c r="Y26" s="14" t="s">
        <v>27</v>
      </c>
      <c r="Z26" s="14" t="s">
        <v>27</v>
      </c>
    </row>
    <row r="27" spans="1:26" x14ac:dyDescent="0.2">
      <c r="A27" s="1">
        <v>34759</v>
      </c>
      <c r="B27" s="17" t="s">
        <v>20</v>
      </c>
      <c r="C27" s="1">
        <v>34759</v>
      </c>
      <c r="D27" s="18" t="s">
        <v>27</v>
      </c>
      <c r="E27" s="14" t="s">
        <v>27</v>
      </c>
      <c r="F27" s="14" t="s">
        <v>27</v>
      </c>
      <c r="G27" s="14" t="s">
        <v>27</v>
      </c>
      <c r="H27" s="14" t="s">
        <v>27</v>
      </c>
      <c r="I27" s="14" t="s">
        <v>27</v>
      </c>
      <c r="J27" s="14">
        <v>10.9</v>
      </c>
      <c r="K27" s="14">
        <v>10.9</v>
      </c>
      <c r="L27" s="14">
        <v>10.4</v>
      </c>
      <c r="M27" s="14">
        <v>9.9</v>
      </c>
      <c r="N27" s="14">
        <v>9.5</v>
      </c>
      <c r="O27" s="14">
        <v>9.1</v>
      </c>
      <c r="P27" s="15">
        <v>8.9</v>
      </c>
      <c r="Q27" s="14">
        <v>8.8000000000000007</v>
      </c>
      <c r="R27" s="14">
        <v>8.6</v>
      </c>
      <c r="S27" s="14">
        <v>8.4</v>
      </c>
      <c r="T27" s="14">
        <v>8.3000000000000007</v>
      </c>
      <c r="U27" s="14">
        <v>8.1999999999999993</v>
      </c>
      <c r="V27" s="14" t="s">
        <v>27</v>
      </c>
      <c r="W27" s="14" t="s">
        <v>27</v>
      </c>
      <c r="X27" s="14" t="s">
        <v>27</v>
      </c>
      <c r="Y27" s="14" t="s">
        <v>27</v>
      </c>
      <c r="Z27" s="14" t="s">
        <v>27</v>
      </c>
    </row>
    <row r="28" spans="1:26" x14ac:dyDescent="0.2">
      <c r="A28" s="1">
        <v>34851</v>
      </c>
      <c r="B28" s="17" t="s">
        <v>20</v>
      </c>
      <c r="C28" s="1">
        <v>34851</v>
      </c>
      <c r="D28" s="18" t="s">
        <v>27</v>
      </c>
      <c r="E28" s="14" t="s">
        <v>27</v>
      </c>
      <c r="F28" s="14" t="s">
        <v>27</v>
      </c>
      <c r="G28" s="14" t="s">
        <v>27</v>
      </c>
      <c r="H28" s="14" t="s">
        <v>27</v>
      </c>
      <c r="I28" s="14">
        <v>10.9</v>
      </c>
      <c r="J28" s="14">
        <v>11.1</v>
      </c>
      <c r="K28" s="14">
        <v>10.4</v>
      </c>
      <c r="L28" s="14">
        <v>9.9</v>
      </c>
      <c r="M28" s="14">
        <v>9.5</v>
      </c>
      <c r="N28" s="14">
        <v>9.1</v>
      </c>
      <c r="O28" s="14">
        <v>8.9</v>
      </c>
      <c r="P28" s="15">
        <v>8.4</v>
      </c>
      <c r="Q28" s="14">
        <v>8.4</v>
      </c>
      <c r="R28" s="14">
        <v>8.1999999999999993</v>
      </c>
      <c r="S28" s="14">
        <v>8.1</v>
      </c>
      <c r="T28" s="14">
        <v>8</v>
      </c>
      <c r="U28" s="14" t="s">
        <v>27</v>
      </c>
      <c r="V28" s="14" t="s">
        <v>27</v>
      </c>
      <c r="W28" s="14" t="s">
        <v>27</v>
      </c>
      <c r="X28" s="14" t="s">
        <v>27</v>
      </c>
      <c r="Y28" s="14" t="s">
        <v>27</v>
      </c>
      <c r="Z28" s="14" t="s">
        <v>27</v>
      </c>
    </row>
    <row r="29" spans="1:26" x14ac:dyDescent="0.2">
      <c r="A29" s="1">
        <v>34943</v>
      </c>
      <c r="B29" s="17" t="s">
        <v>20</v>
      </c>
      <c r="C29" s="1">
        <v>34943</v>
      </c>
      <c r="D29" s="18" t="s">
        <v>27</v>
      </c>
      <c r="E29" s="14" t="s">
        <v>27</v>
      </c>
      <c r="F29" s="14" t="s">
        <v>27</v>
      </c>
      <c r="G29" s="14" t="s">
        <v>27</v>
      </c>
      <c r="H29" s="14" t="s">
        <v>27</v>
      </c>
      <c r="I29" s="14" t="s">
        <v>27</v>
      </c>
      <c r="J29" s="14" t="s">
        <v>27</v>
      </c>
      <c r="K29" s="14" t="s">
        <v>27</v>
      </c>
      <c r="L29" s="14">
        <v>9.5</v>
      </c>
      <c r="M29" s="14">
        <v>9.1</v>
      </c>
      <c r="N29" s="14">
        <v>8.9</v>
      </c>
      <c r="O29" s="14">
        <v>8.4</v>
      </c>
      <c r="P29" s="15">
        <v>8.3000000000000007</v>
      </c>
      <c r="Q29" s="14">
        <v>8.1999999999999993</v>
      </c>
      <c r="R29" s="14">
        <v>8.1</v>
      </c>
      <c r="S29" s="14">
        <v>8.1</v>
      </c>
      <c r="T29" s="14">
        <v>8</v>
      </c>
      <c r="U29" s="14">
        <v>8</v>
      </c>
      <c r="V29" s="14">
        <v>7.9</v>
      </c>
      <c r="W29" s="14">
        <v>7.8</v>
      </c>
      <c r="X29" s="14" t="s">
        <v>27</v>
      </c>
      <c r="Y29" s="14" t="s">
        <v>27</v>
      </c>
      <c r="Z29" s="14" t="s">
        <v>27</v>
      </c>
    </row>
    <row r="30" spans="1:26" x14ac:dyDescent="0.2">
      <c r="A30" s="1">
        <v>35034</v>
      </c>
      <c r="B30" s="17" t="s">
        <v>20</v>
      </c>
      <c r="C30" s="1">
        <v>35034</v>
      </c>
      <c r="D30" s="18" t="s">
        <v>27</v>
      </c>
      <c r="E30" s="14" t="s">
        <v>27</v>
      </c>
      <c r="F30" s="14" t="s">
        <v>27</v>
      </c>
      <c r="G30" s="14" t="s">
        <v>27</v>
      </c>
      <c r="H30" s="14" t="s">
        <v>27</v>
      </c>
      <c r="I30" s="14" t="s">
        <v>27</v>
      </c>
      <c r="J30" s="14" t="s">
        <v>27</v>
      </c>
      <c r="K30" s="14">
        <v>9.5</v>
      </c>
      <c r="L30" s="14">
        <v>9.1</v>
      </c>
      <c r="M30" s="14">
        <v>8.9</v>
      </c>
      <c r="N30" s="14">
        <v>8.4</v>
      </c>
      <c r="O30" s="14">
        <v>8.3000000000000007</v>
      </c>
      <c r="P30" s="15">
        <v>8.6</v>
      </c>
      <c r="Q30" s="14">
        <v>8.5</v>
      </c>
      <c r="R30" s="14">
        <v>8.5</v>
      </c>
      <c r="S30" s="14">
        <v>8.4</v>
      </c>
      <c r="T30" s="14">
        <v>8.3000000000000007</v>
      </c>
      <c r="U30" s="14">
        <v>8.1999999999999993</v>
      </c>
      <c r="V30" s="14">
        <v>7.8</v>
      </c>
      <c r="W30" s="14" t="s">
        <v>27</v>
      </c>
      <c r="X30" s="14" t="s">
        <v>27</v>
      </c>
      <c r="Y30" s="14" t="s">
        <v>27</v>
      </c>
      <c r="Z30" s="14" t="s">
        <v>27</v>
      </c>
    </row>
    <row r="31" spans="1:26" x14ac:dyDescent="0.2">
      <c r="A31" s="1">
        <v>35125</v>
      </c>
      <c r="B31" s="17" t="s">
        <v>20</v>
      </c>
      <c r="C31" s="1">
        <v>35125</v>
      </c>
      <c r="D31" s="18" t="s">
        <v>27</v>
      </c>
      <c r="E31" s="14" t="s">
        <v>27</v>
      </c>
      <c r="F31" s="14" t="s">
        <v>27</v>
      </c>
      <c r="G31" s="14" t="s">
        <v>27</v>
      </c>
      <c r="H31" s="14" t="s">
        <v>27</v>
      </c>
      <c r="I31" s="14" t="s">
        <v>27</v>
      </c>
      <c r="J31" s="14">
        <v>9.5</v>
      </c>
      <c r="K31" s="14">
        <v>9</v>
      </c>
      <c r="L31" s="14">
        <v>8.8000000000000007</v>
      </c>
      <c r="M31" s="14">
        <v>8.4</v>
      </c>
      <c r="N31" s="14">
        <v>8.4</v>
      </c>
      <c r="O31" s="14">
        <v>8.4</v>
      </c>
      <c r="P31" s="15">
        <v>8.5</v>
      </c>
      <c r="Q31" s="14">
        <v>8.5</v>
      </c>
      <c r="R31" s="14">
        <v>8.6</v>
      </c>
      <c r="S31" s="14">
        <v>8.5</v>
      </c>
      <c r="T31" s="14">
        <v>8.3000000000000007</v>
      </c>
      <c r="U31" s="14">
        <v>8</v>
      </c>
      <c r="V31" s="14" t="s">
        <v>27</v>
      </c>
      <c r="W31" s="14" t="s">
        <v>27</v>
      </c>
      <c r="X31" s="14" t="s">
        <v>27</v>
      </c>
      <c r="Y31" s="14" t="s">
        <v>27</v>
      </c>
      <c r="Z31" s="14" t="s">
        <v>27</v>
      </c>
    </row>
    <row r="32" spans="1:26" x14ac:dyDescent="0.2">
      <c r="A32" s="1">
        <v>35217</v>
      </c>
      <c r="B32" s="17" t="s">
        <v>20</v>
      </c>
      <c r="C32" s="1">
        <v>35217</v>
      </c>
      <c r="D32" s="18" t="s">
        <v>27</v>
      </c>
      <c r="E32" s="14" t="s">
        <v>27</v>
      </c>
      <c r="F32" s="14" t="s">
        <v>27</v>
      </c>
      <c r="G32" s="14" t="s">
        <v>27</v>
      </c>
      <c r="H32" s="14" t="s">
        <v>27</v>
      </c>
      <c r="I32" s="14" t="s">
        <v>27</v>
      </c>
      <c r="J32" s="14" t="s">
        <v>27</v>
      </c>
      <c r="K32" s="14" t="s">
        <v>27</v>
      </c>
      <c r="L32" s="14">
        <v>8.4</v>
      </c>
      <c r="M32" s="14">
        <v>8.4</v>
      </c>
      <c r="N32" s="14">
        <v>8.4</v>
      </c>
      <c r="O32" s="14">
        <v>8.5</v>
      </c>
      <c r="P32" s="15">
        <v>8.6</v>
      </c>
      <c r="Q32" s="14">
        <v>8.6</v>
      </c>
      <c r="R32" s="14">
        <v>8.6</v>
      </c>
      <c r="S32" s="14">
        <v>8.5</v>
      </c>
      <c r="T32" s="14">
        <v>8.3000000000000007</v>
      </c>
      <c r="U32" s="14">
        <v>8.3000000000000007</v>
      </c>
      <c r="V32" s="14">
        <v>8.1999999999999993</v>
      </c>
      <c r="W32" s="14">
        <v>8.1</v>
      </c>
      <c r="X32" s="14" t="s">
        <v>27</v>
      </c>
      <c r="Y32" s="14" t="s">
        <v>27</v>
      </c>
      <c r="Z32" s="14" t="s">
        <v>27</v>
      </c>
    </row>
    <row r="33" spans="1:26" x14ac:dyDescent="0.2">
      <c r="A33" s="1">
        <v>35309</v>
      </c>
      <c r="B33" s="17" t="s">
        <v>20</v>
      </c>
      <c r="C33" s="1">
        <v>35309</v>
      </c>
      <c r="D33" s="18" t="s">
        <v>27</v>
      </c>
      <c r="E33" s="14" t="s">
        <v>27</v>
      </c>
      <c r="F33" s="14" t="s">
        <v>27</v>
      </c>
      <c r="G33" s="14" t="s">
        <v>27</v>
      </c>
      <c r="H33" s="14">
        <v>9.5</v>
      </c>
      <c r="I33" s="14">
        <v>9</v>
      </c>
      <c r="J33" s="14">
        <v>8.8000000000000007</v>
      </c>
      <c r="K33" s="14">
        <v>8.4</v>
      </c>
      <c r="L33" s="14">
        <v>8.4</v>
      </c>
      <c r="M33" s="14">
        <v>8.4</v>
      </c>
      <c r="N33" s="14">
        <v>8.5</v>
      </c>
      <c r="O33" s="14">
        <v>8.6</v>
      </c>
      <c r="P33" s="15">
        <v>8.4</v>
      </c>
      <c r="Q33" s="14">
        <v>8.4</v>
      </c>
      <c r="R33" s="14">
        <v>8.4</v>
      </c>
      <c r="S33" s="14">
        <v>8.3000000000000007</v>
      </c>
      <c r="T33" s="14">
        <v>8.3000000000000007</v>
      </c>
      <c r="U33" s="14">
        <v>8.3000000000000007</v>
      </c>
      <c r="V33" s="14">
        <v>8.1999999999999993</v>
      </c>
      <c r="W33" s="14">
        <v>8.1</v>
      </c>
      <c r="X33" s="14" t="s">
        <v>27</v>
      </c>
      <c r="Y33" s="14" t="s">
        <v>27</v>
      </c>
      <c r="Z33" s="14" t="s">
        <v>27</v>
      </c>
    </row>
    <row r="34" spans="1:26" x14ac:dyDescent="0.2">
      <c r="A34" s="1">
        <v>35400</v>
      </c>
      <c r="B34" s="17" t="s">
        <v>20</v>
      </c>
      <c r="C34" s="1">
        <v>35400</v>
      </c>
      <c r="D34" s="18" t="s">
        <v>27</v>
      </c>
      <c r="E34" s="14" t="s">
        <v>27</v>
      </c>
      <c r="F34" s="14" t="s">
        <v>27</v>
      </c>
      <c r="G34" s="14" t="s">
        <v>27</v>
      </c>
      <c r="H34" s="14" t="s">
        <v>27</v>
      </c>
      <c r="I34" s="14" t="s">
        <v>27</v>
      </c>
      <c r="J34" s="14">
        <v>8.4</v>
      </c>
      <c r="K34" s="14">
        <v>8.4</v>
      </c>
      <c r="L34" s="14">
        <v>8.4</v>
      </c>
      <c r="M34" s="14">
        <v>8.5</v>
      </c>
      <c r="N34" s="14">
        <v>8.6</v>
      </c>
      <c r="O34" s="14">
        <v>8.6999999999999993</v>
      </c>
      <c r="P34" s="15">
        <v>8.8000000000000007</v>
      </c>
      <c r="Q34" s="14">
        <v>8.8000000000000007</v>
      </c>
      <c r="R34" s="14">
        <v>8.6999999999999993</v>
      </c>
      <c r="S34" s="14">
        <v>8.6999999999999993</v>
      </c>
      <c r="T34" s="14">
        <v>8.6999999999999993</v>
      </c>
      <c r="U34" s="14">
        <v>8.6</v>
      </c>
      <c r="V34" s="14">
        <v>8.6</v>
      </c>
      <c r="W34" s="14" t="s">
        <v>27</v>
      </c>
      <c r="X34" s="14" t="s">
        <v>27</v>
      </c>
      <c r="Y34" s="14" t="s">
        <v>27</v>
      </c>
      <c r="Z34" s="14" t="s">
        <v>27</v>
      </c>
    </row>
    <row r="35" spans="1:26" x14ac:dyDescent="0.2">
      <c r="A35" s="1">
        <v>35490</v>
      </c>
      <c r="B35" s="17" t="s">
        <v>20</v>
      </c>
      <c r="C35" s="1">
        <v>35490</v>
      </c>
      <c r="D35" s="18" t="s">
        <v>27</v>
      </c>
      <c r="E35" s="14" t="s">
        <v>27</v>
      </c>
      <c r="F35" s="14" t="s">
        <v>27</v>
      </c>
      <c r="G35" s="14" t="s">
        <v>27</v>
      </c>
      <c r="H35" s="14" t="s">
        <v>27</v>
      </c>
      <c r="I35" s="14">
        <v>8.4</v>
      </c>
      <c r="J35" s="14">
        <v>8.4</v>
      </c>
      <c r="K35" s="14">
        <v>8.4</v>
      </c>
      <c r="L35" s="14">
        <v>8.5</v>
      </c>
      <c r="M35" s="14">
        <v>8.5</v>
      </c>
      <c r="N35" s="14">
        <v>8.6999999999999993</v>
      </c>
      <c r="O35" s="14">
        <v>8.6</v>
      </c>
      <c r="P35" s="15">
        <v>8.5</v>
      </c>
      <c r="Q35" s="14">
        <v>8.4</v>
      </c>
      <c r="R35" s="14">
        <v>8.4</v>
      </c>
      <c r="S35" s="14">
        <v>8.3000000000000007</v>
      </c>
      <c r="T35" s="14">
        <v>8.1</v>
      </c>
      <c r="U35" s="14">
        <v>7.9</v>
      </c>
      <c r="V35" s="14" t="s">
        <v>27</v>
      </c>
      <c r="W35" s="14" t="s">
        <v>27</v>
      </c>
      <c r="X35" s="14" t="s">
        <v>27</v>
      </c>
      <c r="Y35" s="14" t="s">
        <v>27</v>
      </c>
      <c r="Z35" s="14" t="s">
        <v>27</v>
      </c>
    </row>
    <row r="36" spans="1:26" x14ac:dyDescent="0.2">
      <c r="A36" s="1">
        <v>35582</v>
      </c>
      <c r="B36" s="17" t="s">
        <v>20</v>
      </c>
      <c r="C36" s="1">
        <v>35582</v>
      </c>
      <c r="D36" s="18" t="s">
        <v>27</v>
      </c>
      <c r="E36" s="14" t="s">
        <v>27</v>
      </c>
      <c r="F36" s="14" t="s">
        <v>27</v>
      </c>
      <c r="G36" s="14" t="s">
        <v>27</v>
      </c>
      <c r="H36" s="14" t="s">
        <v>27</v>
      </c>
      <c r="I36" s="14" t="s">
        <v>27</v>
      </c>
      <c r="J36" s="14" t="s">
        <v>27</v>
      </c>
      <c r="K36" s="14">
        <v>8.5</v>
      </c>
      <c r="L36" s="14">
        <v>8.5</v>
      </c>
      <c r="M36" s="14">
        <v>8.6999999999999993</v>
      </c>
      <c r="N36" s="14">
        <v>8.6</v>
      </c>
      <c r="O36" s="14">
        <v>8.6999999999999993</v>
      </c>
      <c r="P36" s="15">
        <v>8.6999999999999993</v>
      </c>
      <c r="Q36" s="14">
        <v>8.6</v>
      </c>
      <c r="R36" s="14">
        <v>8.4</v>
      </c>
      <c r="S36" s="14">
        <v>8.1</v>
      </c>
      <c r="T36" s="14">
        <v>7.8</v>
      </c>
      <c r="U36" s="14">
        <v>7.7</v>
      </c>
      <c r="V36" s="14">
        <v>7.6</v>
      </c>
      <c r="W36" s="14">
        <v>7.5</v>
      </c>
      <c r="X36" s="14">
        <v>7.5</v>
      </c>
      <c r="Y36" s="14" t="s">
        <v>27</v>
      </c>
      <c r="Z36" s="14" t="s">
        <v>27</v>
      </c>
    </row>
    <row r="37" spans="1:26" x14ac:dyDescent="0.2">
      <c r="A37" s="1">
        <v>35674</v>
      </c>
      <c r="B37" s="17" t="s">
        <v>20</v>
      </c>
      <c r="C37" s="1">
        <v>35674</v>
      </c>
      <c r="D37" s="18" t="s">
        <v>27</v>
      </c>
      <c r="E37" s="14" t="s">
        <v>27</v>
      </c>
      <c r="F37" s="14" t="s">
        <v>27</v>
      </c>
      <c r="G37" s="14" t="s">
        <v>27</v>
      </c>
      <c r="H37" s="14" t="s">
        <v>27</v>
      </c>
      <c r="I37" s="14" t="s">
        <v>27</v>
      </c>
      <c r="J37" s="14" t="s">
        <v>27</v>
      </c>
      <c r="K37" s="14">
        <v>8.5</v>
      </c>
      <c r="L37" s="14">
        <v>8.6999999999999993</v>
      </c>
      <c r="M37" s="14">
        <v>8.6</v>
      </c>
      <c r="N37" s="14">
        <v>8.6999999999999993</v>
      </c>
      <c r="O37" s="14">
        <v>8.6999999999999993</v>
      </c>
      <c r="P37" s="15">
        <v>8.6999999999999993</v>
      </c>
      <c r="Q37" s="14">
        <v>8.6</v>
      </c>
      <c r="R37" s="14">
        <v>8.5</v>
      </c>
      <c r="S37" s="14">
        <v>8.4</v>
      </c>
      <c r="T37" s="14">
        <v>8.1999999999999993</v>
      </c>
      <c r="U37" s="14">
        <v>8</v>
      </c>
      <c r="V37" s="14">
        <v>7.9</v>
      </c>
      <c r="W37" s="14">
        <v>7.8</v>
      </c>
      <c r="X37" s="14" t="s">
        <v>27</v>
      </c>
      <c r="Y37" s="14" t="s">
        <v>27</v>
      </c>
      <c r="Z37" s="14" t="s">
        <v>27</v>
      </c>
    </row>
    <row r="38" spans="1:26" x14ac:dyDescent="0.2">
      <c r="A38" s="1">
        <v>35765</v>
      </c>
      <c r="B38" s="17" t="s">
        <v>20</v>
      </c>
      <c r="C38" s="1">
        <v>35765</v>
      </c>
      <c r="D38" s="18" t="s">
        <v>27</v>
      </c>
      <c r="E38" s="14" t="s">
        <v>27</v>
      </c>
      <c r="F38" s="14" t="s">
        <v>27</v>
      </c>
      <c r="G38" s="14" t="s">
        <v>27</v>
      </c>
      <c r="H38" s="14" t="s">
        <v>27</v>
      </c>
      <c r="I38" s="14" t="s">
        <v>27</v>
      </c>
      <c r="J38" s="14">
        <v>8.5</v>
      </c>
      <c r="K38" s="14">
        <v>8.6999999999999993</v>
      </c>
      <c r="L38" s="14">
        <v>8.6</v>
      </c>
      <c r="M38" s="14">
        <v>8.6999999999999993</v>
      </c>
      <c r="N38" s="14">
        <v>8.6999999999999993</v>
      </c>
      <c r="O38" s="14">
        <v>8.6999999999999993</v>
      </c>
      <c r="P38" s="15">
        <v>8.5</v>
      </c>
      <c r="Q38" s="14">
        <v>8.3000000000000007</v>
      </c>
      <c r="R38" s="14">
        <v>8.1999999999999993</v>
      </c>
      <c r="S38" s="14">
        <v>8.1</v>
      </c>
      <c r="T38" s="14">
        <v>8</v>
      </c>
      <c r="U38" s="14">
        <v>8</v>
      </c>
      <c r="V38" s="14">
        <v>7.9</v>
      </c>
      <c r="W38" s="14" t="s">
        <v>27</v>
      </c>
      <c r="X38" s="14" t="s">
        <v>27</v>
      </c>
      <c r="Y38" s="14" t="s">
        <v>27</v>
      </c>
      <c r="Z38" s="14" t="s">
        <v>27</v>
      </c>
    </row>
    <row r="39" spans="1:26" x14ac:dyDescent="0.2">
      <c r="A39" s="1">
        <v>35855</v>
      </c>
      <c r="B39" s="17" t="s">
        <v>20</v>
      </c>
      <c r="C39" s="1">
        <v>35855</v>
      </c>
      <c r="D39" s="18" t="s">
        <v>27</v>
      </c>
      <c r="E39" s="14" t="s">
        <v>27</v>
      </c>
      <c r="F39" s="14" t="s">
        <v>27</v>
      </c>
      <c r="G39" s="14" t="s">
        <v>27</v>
      </c>
      <c r="H39" s="14" t="s">
        <v>27</v>
      </c>
      <c r="I39" s="14" t="s">
        <v>27</v>
      </c>
      <c r="J39" s="14">
        <v>8.6999999999999993</v>
      </c>
      <c r="K39" s="14">
        <v>8.6999999999999993</v>
      </c>
      <c r="L39" s="14">
        <v>8.6999999999999993</v>
      </c>
      <c r="M39" s="14">
        <v>8.6999999999999993</v>
      </c>
      <c r="N39" s="14">
        <v>8.6</v>
      </c>
      <c r="O39" s="14">
        <v>8.3000000000000007</v>
      </c>
      <c r="P39" s="15">
        <v>8.1</v>
      </c>
      <c r="Q39" s="14">
        <v>8.1</v>
      </c>
      <c r="R39" s="14">
        <v>8.1</v>
      </c>
      <c r="S39" s="14">
        <v>8</v>
      </c>
      <c r="T39" s="14">
        <v>8</v>
      </c>
      <c r="U39" s="14">
        <v>8</v>
      </c>
      <c r="V39" s="14">
        <v>8</v>
      </c>
      <c r="W39" s="14">
        <v>8</v>
      </c>
      <c r="X39" s="14">
        <v>7.9</v>
      </c>
      <c r="Y39" s="14">
        <v>7.8</v>
      </c>
      <c r="Z39" s="14" t="s">
        <v>27</v>
      </c>
    </row>
    <row r="40" spans="1:26" x14ac:dyDescent="0.2">
      <c r="A40" s="1">
        <v>35947</v>
      </c>
      <c r="B40" s="17" t="s">
        <v>20</v>
      </c>
      <c r="C40" s="1">
        <v>35947</v>
      </c>
      <c r="D40" s="18" t="s">
        <v>27</v>
      </c>
      <c r="E40" s="14" t="s">
        <v>27</v>
      </c>
      <c r="F40" s="14" t="s">
        <v>27</v>
      </c>
      <c r="G40" s="14" t="s">
        <v>27</v>
      </c>
      <c r="H40" s="14" t="s">
        <v>27</v>
      </c>
      <c r="I40" s="14">
        <v>8.6999999999999993</v>
      </c>
      <c r="J40" s="14">
        <v>8.6999999999999993</v>
      </c>
      <c r="K40" s="14">
        <v>8.6999999999999993</v>
      </c>
      <c r="L40" s="14">
        <v>8.6999999999999993</v>
      </c>
      <c r="M40" s="14">
        <v>8.6</v>
      </c>
      <c r="N40" s="14">
        <v>8.3000000000000007</v>
      </c>
      <c r="O40" s="14">
        <v>8.1</v>
      </c>
      <c r="P40" s="15">
        <v>8.1999999999999993</v>
      </c>
      <c r="Q40" s="14">
        <v>8.3000000000000007</v>
      </c>
      <c r="R40" s="14">
        <v>8.4</v>
      </c>
      <c r="S40" s="14">
        <v>8.3000000000000007</v>
      </c>
      <c r="T40" s="14">
        <v>8.3000000000000007</v>
      </c>
      <c r="U40" s="14">
        <v>8.3000000000000007</v>
      </c>
      <c r="V40" s="14">
        <v>8.1999999999999993</v>
      </c>
      <c r="W40" s="14">
        <v>8.1</v>
      </c>
      <c r="X40" s="14">
        <v>8</v>
      </c>
      <c r="Y40" s="14" t="s">
        <v>27</v>
      </c>
      <c r="Z40" s="14" t="s">
        <v>27</v>
      </c>
    </row>
    <row r="41" spans="1:26" x14ac:dyDescent="0.2">
      <c r="A41" s="1">
        <v>36039</v>
      </c>
      <c r="B41" s="17" t="s">
        <v>20</v>
      </c>
      <c r="C41" s="1">
        <v>36039</v>
      </c>
      <c r="D41" s="18" t="s">
        <v>27</v>
      </c>
      <c r="E41" s="14" t="s">
        <v>27</v>
      </c>
      <c r="F41" s="14" t="s">
        <v>27</v>
      </c>
      <c r="G41" s="14" t="s">
        <v>27</v>
      </c>
      <c r="H41" s="14">
        <v>8.6999999999999993</v>
      </c>
      <c r="I41" s="14">
        <v>8.6999999999999993</v>
      </c>
      <c r="J41" s="14">
        <v>8.6999999999999993</v>
      </c>
      <c r="K41" s="14">
        <v>8.6999999999999993</v>
      </c>
      <c r="L41" s="14">
        <v>8.6</v>
      </c>
      <c r="M41" s="14">
        <v>8.3000000000000007</v>
      </c>
      <c r="N41" s="14">
        <v>8.1</v>
      </c>
      <c r="O41" s="14">
        <v>8.1</v>
      </c>
      <c r="P41" s="15">
        <v>8.1999999999999993</v>
      </c>
      <c r="Q41" s="14">
        <v>8.1999999999999993</v>
      </c>
      <c r="R41" s="14">
        <v>8.3000000000000007</v>
      </c>
      <c r="S41" s="14">
        <v>8.3000000000000007</v>
      </c>
      <c r="T41" s="14">
        <v>8.4</v>
      </c>
      <c r="U41" s="14">
        <v>8.3000000000000007</v>
      </c>
      <c r="V41" s="14">
        <v>8.3000000000000007</v>
      </c>
      <c r="W41" s="14">
        <v>8.3000000000000007</v>
      </c>
      <c r="X41" s="14" t="s">
        <v>27</v>
      </c>
      <c r="Y41" s="14" t="s">
        <v>27</v>
      </c>
      <c r="Z41" s="14" t="s">
        <v>27</v>
      </c>
    </row>
    <row r="42" spans="1:26" x14ac:dyDescent="0.2">
      <c r="A42" s="1">
        <v>36130</v>
      </c>
      <c r="B42" s="17" t="s">
        <v>20</v>
      </c>
      <c r="C42" s="1">
        <v>36130</v>
      </c>
      <c r="D42" s="18" t="s">
        <v>27</v>
      </c>
      <c r="E42" s="14" t="s">
        <v>27</v>
      </c>
      <c r="F42" s="14" t="s">
        <v>27</v>
      </c>
      <c r="G42" s="14" t="s">
        <v>27</v>
      </c>
      <c r="H42" s="14" t="s">
        <v>27</v>
      </c>
      <c r="I42" s="14" t="s">
        <v>27</v>
      </c>
      <c r="J42" s="14" t="s">
        <v>27</v>
      </c>
      <c r="K42" s="14">
        <v>8.6</v>
      </c>
      <c r="L42" s="14">
        <v>8.3000000000000007</v>
      </c>
      <c r="M42" s="14">
        <v>8.1</v>
      </c>
      <c r="N42" s="14">
        <v>8.1</v>
      </c>
      <c r="O42" s="14">
        <v>8.1999999999999993</v>
      </c>
      <c r="P42" s="15">
        <v>7.9</v>
      </c>
      <c r="Q42" s="14">
        <v>7.9</v>
      </c>
      <c r="R42" s="14">
        <v>8</v>
      </c>
      <c r="S42" s="14">
        <v>8</v>
      </c>
      <c r="T42" s="14">
        <v>8.1</v>
      </c>
      <c r="U42" s="14">
        <v>8.1</v>
      </c>
      <c r="V42" s="14">
        <v>8</v>
      </c>
      <c r="W42" s="14" t="s">
        <v>27</v>
      </c>
      <c r="X42" s="14" t="s">
        <v>27</v>
      </c>
      <c r="Y42" s="14" t="s">
        <v>27</v>
      </c>
      <c r="Z42" s="14" t="s">
        <v>27</v>
      </c>
    </row>
    <row r="43" spans="1:26" x14ac:dyDescent="0.2">
      <c r="A43" s="1">
        <v>36220</v>
      </c>
      <c r="B43" s="17" t="s">
        <v>20</v>
      </c>
      <c r="C43" s="1">
        <v>36220</v>
      </c>
      <c r="D43" s="18" t="s">
        <v>27</v>
      </c>
      <c r="E43" s="14" t="s">
        <v>27</v>
      </c>
      <c r="F43" s="14" t="s">
        <v>27</v>
      </c>
      <c r="G43" s="14" t="s">
        <v>27</v>
      </c>
      <c r="H43" s="14" t="s">
        <v>27</v>
      </c>
      <c r="I43" s="14" t="s">
        <v>27</v>
      </c>
      <c r="J43" s="14" t="s">
        <v>27</v>
      </c>
      <c r="K43" s="14" t="s">
        <v>27</v>
      </c>
      <c r="L43" s="14">
        <v>8.1</v>
      </c>
      <c r="M43" s="14">
        <v>8.1</v>
      </c>
      <c r="N43" s="14">
        <v>8.1</v>
      </c>
      <c r="O43" s="14">
        <v>7.7</v>
      </c>
      <c r="P43" s="15">
        <v>7.5</v>
      </c>
      <c r="Q43" s="14">
        <v>7.4</v>
      </c>
      <c r="R43" s="14">
        <v>7.2</v>
      </c>
      <c r="S43" s="14">
        <v>7.3</v>
      </c>
      <c r="T43" s="14">
        <v>7.5</v>
      </c>
      <c r="U43" s="14">
        <v>7.7</v>
      </c>
      <c r="V43" s="14">
        <v>7.7</v>
      </c>
      <c r="W43" s="14">
        <v>7.6</v>
      </c>
      <c r="X43" s="14">
        <v>7.6</v>
      </c>
      <c r="Y43" s="14">
        <v>7.5</v>
      </c>
      <c r="Z43" s="14" t="s">
        <v>27</v>
      </c>
    </row>
    <row r="44" spans="1:26" x14ac:dyDescent="0.2">
      <c r="A44" s="1">
        <v>36312</v>
      </c>
      <c r="B44" s="17" t="s">
        <v>20</v>
      </c>
      <c r="C44" s="1">
        <v>36312</v>
      </c>
      <c r="D44" s="18" t="s">
        <v>27</v>
      </c>
      <c r="E44" s="14" t="s">
        <v>27</v>
      </c>
      <c r="F44" s="14" t="s">
        <v>27</v>
      </c>
      <c r="G44" s="14" t="s">
        <v>27</v>
      </c>
      <c r="H44" s="14" t="s">
        <v>27</v>
      </c>
      <c r="I44" s="14" t="s">
        <v>27</v>
      </c>
      <c r="J44" s="14" t="s">
        <v>27</v>
      </c>
      <c r="K44" s="14">
        <v>8.1</v>
      </c>
      <c r="L44" s="14">
        <v>8.1</v>
      </c>
      <c r="M44" s="14">
        <v>8.1</v>
      </c>
      <c r="N44" s="14">
        <v>7.7</v>
      </c>
      <c r="O44" s="14">
        <v>7.4</v>
      </c>
      <c r="P44" s="15">
        <v>7.3</v>
      </c>
      <c r="Q44" s="14">
        <v>7.1</v>
      </c>
      <c r="R44" s="14">
        <v>7.2</v>
      </c>
      <c r="S44" s="14">
        <v>7.4</v>
      </c>
      <c r="T44" s="14">
        <v>7.5</v>
      </c>
      <c r="U44" s="14">
        <v>7.5</v>
      </c>
      <c r="V44" s="14">
        <v>7.5</v>
      </c>
      <c r="W44" s="14">
        <v>7.3</v>
      </c>
      <c r="X44" s="14">
        <v>7.2</v>
      </c>
      <c r="Y44" s="14" t="s">
        <v>27</v>
      </c>
      <c r="Z44" s="14" t="s">
        <v>27</v>
      </c>
    </row>
    <row r="45" spans="1:26" x14ac:dyDescent="0.2">
      <c r="A45" s="1">
        <v>36404</v>
      </c>
      <c r="B45" s="17" t="s">
        <v>20</v>
      </c>
      <c r="C45" s="1">
        <v>36404</v>
      </c>
      <c r="D45" s="18" t="s">
        <v>27</v>
      </c>
      <c r="E45" s="14" t="s">
        <v>27</v>
      </c>
      <c r="F45" s="14" t="s">
        <v>27</v>
      </c>
      <c r="G45" s="14" t="s">
        <v>27</v>
      </c>
      <c r="H45" s="14" t="s">
        <v>27</v>
      </c>
      <c r="I45" s="14" t="s">
        <v>27</v>
      </c>
      <c r="J45" s="14">
        <v>8.1</v>
      </c>
      <c r="K45" s="14">
        <v>8.1</v>
      </c>
      <c r="L45" s="14">
        <v>8.1</v>
      </c>
      <c r="M45" s="14">
        <v>7.7</v>
      </c>
      <c r="N45" s="14">
        <v>7.4</v>
      </c>
      <c r="O45" s="14">
        <v>7.4</v>
      </c>
      <c r="P45" s="15">
        <v>7.1</v>
      </c>
      <c r="Q45" s="14">
        <v>6.9</v>
      </c>
      <c r="R45" s="14">
        <v>6.7</v>
      </c>
      <c r="S45" s="14">
        <v>6.6</v>
      </c>
      <c r="T45" s="14">
        <v>6.5</v>
      </c>
      <c r="U45" s="14">
        <v>6.4</v>
      </c>
      <c r="V45" s="14">
        <v>6.3</v>
      </c>
      <c r="W45" s="14">
        <v>6.2</v>
      </c>
      <c r="X45" s="14" t="s">
        <v>27</v>
      </c>
      <c r="Y45" s="14" t="s">
        <v>27</v>
      </c>
      <c r="Z45" s="14" t="s">
        <v>27</v>
      </c>
    </row>
    <row r="46" spans="1:26" x14ac:dyDescent="0.2">
      <c r="A46" s="1">
        <v>36495</v>
      </c>
      <c r="B46" s="17" t="s">
        <v>20</v>
      </c>
      <c r="C46" s="1">
        <v>36495</v>
      </c>
      <c r="D46" s="18" t="s">
        <v>27</v>
      </c>
      <c r="E46" s="14" t="s">
        <v>27</v>
      </c>
      <c r="F46" s="14" t="s">
        <v>27</v>
      </c>
      <c r="G46" s="14" t="s">
        <v>27</v>
      </c>
      <c r="H46" s="14" t="s">
        <v>27</v>
      </c>
      <c r="I46" s="14" t="s">
        <v>27</v>
      </c>
      <c r="J46" s="14" t="s">
        <v>27</v>
      </c>
      <c r="K46" s="14">
        <v>8.1</v>
      </c>
      <c r="L46" s="14">
        <v>7.7</v>
      </c>
      <c r="M46" s="14">
        <v>7.4</v>
      </c>
      <c r="N46" s="14">
        <v>7.4</v>
      </c>
      <c r="O46" s="14">
        <v>7.2</v>
      </c>
      <c r="P46" s="15">
        <v>6.9</v>
      </c>
      <c r="Q46" s="14">
        <v>6.7</v>
      </c>
      <c r="R46" s="14">
        <v>6.6</v>
      </c>
      <c r="S46" s="14">
        <v>6.4</v>
      </c>
      <c r="T46" s="14">
        <v>6.4</v>
      </c>
      <c r="U46" s="14">
        <v>6.3</v>
      </c>
      <c r="V46" s="14">
        <v>6.1</v>
      </c>
      <c r="W46" s="14" t="s">
        <v>27</v>
      </c>
      <c r="X46" s="14" t="s">
        <v>27</v>
      </c>
      <c r="Y46" s="14" t="s">
        <v>27</v>
      </c>
      <c r="Z46" s="14" t="s">
        <v>27</v>
      </c>
    </row>
    <row r="47" spans="1:26" x14ac:dyDescent="0.2">
      <c r="A47" s="1">
        <v>36586</v>
      </c>
      <c r="B47" s="17" t="s">
        <v>20</v>
      </c>
      <c r="C47" s="1">
        <v>36586</v>
      </c>
      <c r="D47" s="18" t="s">
        <v>27</v>
      </c>
      <c r="E47" s="14" t="s">
        <v>27</v>
      </c>
      <c r="F47" s="14" t="s">
        <v>27</v>
      </c>
      <c r="G47" s="14" t="s">
        <v>27</v>
      </c>
      <c r="H47" s="14" t="s">
        <v>27</v>
      </c>
      <c r="I47" s="14" t="s">
        <v>27</v>
      </c>
      <c r="J47" s="14">
        <v>8.8000000000000007</v>
      </c>
      <c r="K47" s="14">
        <v>8.5</v>
      </c>
      <c r="L47" s="14">
        <v>7.5</v>
      </c>
      <c r="M47" s="14">
        <v>7.4</v>
      </c>
      <c r="N47" s="14">
        <v>7.1</v>
      </c>
      <c r="O47" s="14">
        <v>7</v>
      </c>
      <c r="P47" s="15">
        <v>6.8</v>
      </c>
      <c r="Q47" s="14">
        <v>6.7</v>
      </c>
      <c r="R47" s="14">
        <v>6.6</v>
      </c>
      <c r="S47" s="14">
        <v>6.5</v>
      </c>
      <c r="T47" s="14">
        <v>6.4</v>
      </c>
      <c r="U47" s="14">
        <v>6.3</v>
      </c>
      <c r="V47" s="14" t="s">
        <v>27</v>
      </c>
      <c r="W47" s="14" t="s">
        <v>27</v>
      </c>
      <c r="X47" s="14" t="s">
        <v>27</v>
      </c>
      <c r="Y47" s="14" t="s">
        <v>27</v>
      </c>
      <c r="Z47" s="14" t="s">
        <v>27</v>
      </c>
    </row>
    <row r="48" spans="1:26" x14ac:dyDescent="0.2">
      <c r="A48" s="1">
        <v>36647</v>
      </c>
      <c r="B48" s="17" t="s">
        <v>21</v>
      </c>
      <c r="C48" s="1">
        <v>36678</v>
      </c>
      <c r="D48" s="18" t="s">
        <v>27</v>
      </c>
      <c r="E48" s="14" t="s">
        <v>27</v>
      </c>
      <c r="F48" s="14" t="s">
        <v>27</v>
      </c>
      <c r="G48" s="14" t="s">
        <v>27</v>
      </c>
      <c r="H48" s="14" t="s">
        <v>27</v>
      </c>
      <c r="I48" s="14" t="s">
        <v>27</v>
      </c>
      <c r="J48" s="14" t="s">
        <v>27</v>
      </c>
      <c r="K48" s="14">
        <v>7.5</v>
      </c>
      <c r="L48" s="14">
        <v>7.4</v>
      </c>
      <c r="M48" s="14">
        <v>7.1</v>
      </c>
      <c r="N48" s="14">
        <v>7</v>
      </c>
      <c r="O48" s="14">
        <v>6.8</v>
      </c>
      <c r="P48" s="15">
        <v>6.8</v>
      </c>
      <c r="Q48" s="14">
        <v>6.6</v>
      </c>
      <c r="R48" s="14">
        <v>6.6</v>
      </c>
      <c r="S48" s="14">
        <v>6.4</v>
      </c>
      <c r="T48" s="14">
        <v>6.3</v>
      </c>
      <c r="U48" s="14">
        <v>6.3</v>
      </c>
      <c r="V48" s="14">
        <v>6.3</v>
      </c>
      <c r="W48" s="14">
        <v>6.3</v>
      </c>
      <c r="X48" s="14">
        <v>6.3</v>
      </c>
      <c r="Y48" s="14" t="s">
        <v>27</v>
      </c>
      <c r="Z48" s="14" t="s">
        <v>27</v>
      </c>
    </row>
    <row r="49" spans="1:26" x14ac:dyDescent="0.2">
      <c r="A49" s="1">
        <v>36739</v>
      </c>
      <c r="B49" s="17" t="s">
        <v>21</v>
      </c>
      <c r="C49" s="1">
        <v>36770</v>
      </c>
      <c r="D49" s="18" t="s">
        <v>27</v>
      </c>
      <c r="E49" s="14" t="s">
        <v>27</v>
      </c>
      <c r="F49" s="14" t="s">
        <v>27</v>
      </c>
      <c r="G49" s="14" t="s">
        <v>27</v>
      </c>
      <c r="H49" s="14" t="s">
        <v>27</v>
      </c>
      <c r="I49" s="14" t="s">
        <v>27</v>
      </c>
      <c r="J49" s="14">
        <v>7.5</v>
      </c>
      <c r="K49" s="14">
        <v>7.4</v>
      </c>
      <c r="L49" s="14">
        <v>7.1</v>
      </c>
      <c r="M49" s="14">
        <v>7</v>
      </c>
      <c r="N49" s="14">
        <v>6.8</v>
      </c>
      <c r="O49" s="14">
        <v>6.7</v>
      </c>
      <c r="P49" s="15">
        <v>6.5</v>
      </c>
      <c r="Q49" s="14">
        <v>6.4</v>
      </c>
      <c r="R49" s="14">
        <v>6.4</v>
      </c>
      <c r="S49" s="14">
        <v>6.2</v>
      </c>
      <c r="T49" s="14">
        <v>6.1</v>
      </c>
      <c r="U49" s="14">
        <v>6</v>
      </c>
      <c r="V49" s="14">
        <v>5.9</v>
      </c>
      <c r="W49" s="14">
        <v>5.8</v>
      </c>
      <c r="X49" s="14" t="s">
        <v>27</v>
      </c>
      <c r="Y49" s="14" t="s">
        <v>27</v>
      </c>
      <c r="Z49" s="14" t="s">
        <v>27</v>
      </c>
    </row>
    <row r="50" spans="1:26" x14ac:dyDescent="0.2">
      <c r="A50" s="1">
        <v>36831</v>
      </c>
      <c r="B50" s="17" t="s">
        <v>21</v>
      </c>
      <c r="C50" s="1">
        <v>36861</v>
      </c>
      <c r="D50" s="18" t="s">
        <v>27</v>
      </c>
      <c r="E50" s="14" t="s">
        <v>27</v>
      </c>
      <c r="F50" s="14" t="s">
        <v>27</v>
      </c>
      <c r="G50" s="14" t="s">
        <v>27</v>
      </c>
      <c r="H50" s="14" t="s">
        <v>27</v>
      </c>
      <c r="I50" s="14" t="s">
        <v>27</v>
      </c>
      <c r="J50" s="14">
        <v>7.4</v>
      </c>
      <c r="K50" s="14">
        <v>7.1</v>
      </c>
      <c r="L50" s="14">
        <v>7</v>
      </c>
      <c r="M50" s="14">
        <v>6.8</v>
      </c>
      <c r="N50" s="14">
        <v>6.3</v>
      </c>
      <c r="O50" s="14">
        <v>6.3</v>
      </c>
      <c r="P50" s="15">
        <v>6.4</v>
      </c>
      <c r="Q50" s="14">
        <v>6.4</v>
      </c>
      <c r="R50" s="14">
        <v>6.4</v>
      </c>
      <c r="S50" s="14">
        <v>6.3</v>
      </c>
      <c r="T50" s="14">
        <v>6.1</v>
      </c>
      <c r="U50" s="14">
        <v>6</v>
      </c>
      <c r="V50" s="14">
        <v>5.9</v>
      </c>
      <c r="W50" s="14" t="s">
        <v>27</v>
      </c>
      <c r="X50" s="14" t="s">
        <v>27</v>
      </c>
      <c r="Y50" s="14" t="s">
        <v>27</v>
      </c>
      <c r="Z50" s="14" t="s">
        <v>27</v>
      </c>
    </row>
    <row r="51" spans="1:26" x14ac:dyDescent="0.2">
      <c r="A51" s="1">
        <v>36923</v>
      </c>
      <c r="B51" s="17" t="s">
        <v>21</v>
      </c>
      <c r="C51" s="1">
        <v>36951</v>
      </c>
      <c r="D51" s="18">
        <v>8.1999999999999993</v>
      </c>
      <c r="E51" s="14">
        <v>8</v>
      </c>
      <c r="F51" s="14">
        <v>8.1</v>
      </c>
      <c r="G51" s="14">
        <v>7.7</v>
      </c>
      <c r="H51" s="14">
        <v>7.5</v>
      </c>
      <c r="I51" s="14">
        <v>7.3</v>
      </c>
      <c r="J51" s="14">
        <v>7.2</v>
      </c>
      <c r="K51" s="14">
        <v>7</v>
      </c>
      <c r="L51" s="14">
        <v>6.8</v>
      </c>
      <c r="M51" s="14">
        <v>6.7</v>
      </c>
      <c r="N51" s="14">
        <v>6.4</v>
      </c>
      <c r="O51" s="14">
        <v>6.5</v>
      </c>
      <c r="P51" s="15">
        <v>6.8</v>
      </c>
      <c r="Q51" s="14">
        <v>7</v>
      </c>
      <c r="R51" s="14">
        <v>7.1</v>
      </c>
      <c r="S51" s="14">
        <v>7.2</v>
      </c>
      <c r="T51" s="14">
        <v>7.1</v>
      </c>
      <c r="U51" s="14">
        <v>7</v>
      </c>
      <c r="V51" s="14">
        <v>6.9</v>
      </c>
      <c r="W51" s="14">
        <v>6.8</v>
      </c>
      <c r="X51" s="14">
        <v>6.7</v>
      </c>
      <c r="Y51" s="14">
        <v>6.6</v>
      </c>
      <c r="Z51" s="14" t="s">
        <v>27</v>
      </c>
    </row>
    <row r="52" spans="1:26" x14ac:dyDescent="0.2">
      <c r="A52" s="1">
        <v>37012</v>
      </c>
      <c r="B52" s="17" t="s">
        <v>21</v>
      </c>
      <c r="C52" s="1">
        <v>37043</v>
      </c>
      <c r="D52" s="18">
        <v>7.8</v>
      </c>
      <c r="E52" s="14">
        <v>7.8</v>
      </c>
      <c r="F52" s="14">
        <v>7.5</v>
      </c>
      <c r="G52" s="14">
        <v>7.2</v>
      </c>
      <c r="H52" s="14">
        <v>7</v>
      </c>
      <c r="I52" s="14">
        <v>6.9</v>
      </c>
      <c r="J52" s="14">
        <v>6.7</v>
      </c>
      <c r="K52" s="14">
        <v>6.5</v>
      </c>
      <c r="L52" s="14">
        <v>6.4</v>
      </c>
      <c r="M52" s="14">
        <v>6.1</v>
      </c>
      <c r="N52" s="14">
        <v>6.2</v>
      </c>
      <c r="O52" s="14">
        <v>6.5</v>
      </c>
      <c r="P52" s="15">
        <v>6.8</v>
      </c>
      <c r="Q52" s="14">
        <v>7</v>
      </c>
      <c r="R52" s="14">
        <v>7.1</v>
      </c>
      <c r="S52" s="14">
        <v>7</v>
      </c>
      <c r="T52" s="14">
        <v>6.9</v>
      </c>
      <c r="U52" s="14">
        <v>6.8</v>
      </c>
      <c r="V52" s="14">
        <v>6.7</v>
      </c>
      <c r="W52" s="14">
        <v>6.6</v>
      </c>
      <c r="X52" s="14">
        <v>6.5</v>
      </c>
      <c r="Y52" s="14" t="s">
        <v>27</v>
      </c>
      <c r="Z52" s="14" t="s">
        <v>27</v>
      </c>
    </row>
    <row r="53" spans="1:26" x14ac:dyDescent="0.2">
      <c r="A53" s="1">
        <v>37104</v>
      </c>
      <c r="B53" s="17" t="s">
        <v>21</v>
      </c>
      <c r="C53" s="1">
        <v>37135</v>
      </c>
      <c r="D53" s="18">
        <v>7.8</v>
      </c>
      <c r="E53" s="14">
        <v>7.5</v>
      </c>
      <c r="F53" s="14">
        <v>7.2</v>
      </c>
      <c r="G53" s="14">
        <v>7</v>
      </c>
      <c r="H53" s="14">
        <v>6.9</v>
      </c>
      <c r="I53" s="14">
        <v>6.7</v>
      </c>
      <c r="J53" s="14">
        <v>6.5</v>
      </c>
      <c r="K53" s="14">
        <v>6.4</v>
      </c>
      <c r="L53" s="14">
        <v>6.1</v>
      </c>
      <c r="M53" s="14">
        <v>6.2</v>
      </c>
      <c r="N53" s="14">
        <v>6.5</v>
      </c>
      <c r="O53" s="14">
        <v>6.9</v>
      </c>
      <c r="P53" s="15">
        <v>7.1</v>
      </c>
      <c r="Q53" s="14">
        <v>7.2</v>
      </c>
      <c r="R53" s="14">
        <v>7.1</v>
      </c>
      <c r="S53" s="14">
        <v>6.9</v>
      </c>
      <c r="T53" s="14">
        <v>6.7</v>
      </c>
      <c r="U53" s="14">
        <v>6.5</v>
      </c>
      <c r="V53" s="14">
        <v>6.4</v>
      </c>
      <c r="W53" s="14">
        <v>6.2</v>
      </c>
      <c r="X53" s="14" t="s">
        <v>27</v>
      </c>
      <c r="Y53" s="14" t="s">
        <v>27</v>
      </c>
      <c r="Z53" s="14" t="s">
        <v>27</v>
      </c>
    </row>
    <row r="54" spans="1:26" x14ac:dyDescent="0.2">
      <c r="A54" s="1">
        <v>37196</v>
      </c>
      <c r="B54" s="17" t="s">
        <v>21</v>
      </c>
      <c r="C54" s="1">
        <v>37226</v>
      </c>
      <c r="D54" s="18">
        <v>7.5</v>
      </c>
      <c r="E54" s="14">
        <v>7.2</v>
      </c>
      <c r="F54" s="14">
        <v>7</v>
      </c>
      <c r="G54" s="14">
        <v>6.9</v>
      </c>
      <c r="H54" s="14">
        <v>6.7</v>
      </c>
      <c r="I54" s="14">
        <v>6.5</v>
      </c>
      <c r="J54" s="14">
        <v>6.4</v>
      </c>
      <c r="K54" s="14">
        <v>6.1</v>
      </c>
      <c r="L54" s="14">
        <v>6.2</v>
      </c>
      <c r="M54" s="14">
        <v>6.5</v>
      </c>
      <c r="N54" s="14">
        <v>6.9</v>
      </c>
      <c r="O54" s="14">
        <v>6.8</v>
      </c>
      <c r="P54" s="15">
        <v>7.1</v>
      </c>
      <c r="Q54" s="14">
        <v>7.3</v>
      </c>
      <c r="R54" s="14">
        <v>7.4</v>
      </c>
      <c r="S54" s="14">
        <v>7.4</v>
      </c>
      <c r="T54" s="14">
        <v>7.3</v>
      </c>
      <c r="U54" s="14">
        <v>7.2</v>
      </c>
      <c r="V54" s="14">
        <v>7.1</v>
      </c>
      <c r="W54" s="14" t="s">
        <v>27</v>
      </c>
      <c r="X54" s="14" t="s">
        <v>27</v>
      </c>
      <c r="Y54" s="14" t="s">
        <v>27</v>
      </c>
      <c r="Z54" s="14" t="s">
        <v>27</v>
      </c>
    </row>
    <row r="55" spans="1:26" x14ac:dyDescent="0.2">
      <c r="A55" s="1">
        <v>37288</v>
      </c>
      <c r="B55" s="17" t="s">
        <v>21</v>
      </c>
      <c r="C55" s="1">
        <v>37316</v>
      </c>
      <c r="D55" s="18">
        <v>7.2</v>
      </c>
      <c r="E55" s="14">
        <v>7</v>
      </c>
      <c r="F55" s="14">
        <v>6.9</v>
      </c>
      <c r="G55" s="14">
        <v>6.7</v>
      </c>
      <c r="H55" s="14">
        <v>6.5</v>
      </c>
      <c r="I55" s="14">
        <v>6.4</v>
      </c>
      <c r="J55" s="14">
        <v>6.1</v>
      </c>
      <c r="K55" s="14">
        <v>6.2</v>
      </c>
      <c r="L55" s="14">
        <v>6.5</v>
      </c>
      <c r="M55" s="14">
        <v>6.9</v>
      </c>
      <c r="N55" s="14">
        <v>6.8</v>
      </c>
      <c r="O55" s="14">
        <v>6.8</v>
      </c>
      <c r="P55" s="15">
        <v>7</v>
      </c>
      <c r="Q55" s="14">
        <v>7.2</v>
      </c>
      <c r="R55" s="14">
        <v>7.3</v>
      </c>
      <c r="S55" s="14">
        <v>7.2</v>
      </c>
      <c r="T55" s="14">
        <v>7.2</v>
      </c>
      <c r="U55" s="14">
        <v>7.1</v>
      </c>
      <c r="V55" s="14" t="s">
        <v>27</v>
      </c>
      <c r="W55" s="14" t="s">
        <v>27</v>
      </c>
      <c r="X55" s="14" t="s">
        <v>27</v>
      </c>
      <c r="Y55" s="14" t="s">
        <v>27</v>
      </c>
      <c r="Z55" s="14" t="s">
        <v>27</v>
      </c>
    </row>
    <row r="56" spans="1:26" x14ac:dyDescent="0.2">
      <c r="A56" s="1">
        <v>37377</v>
      </c>
      <c r="B56" s="17" t="s">
        <v>21</v>
      </c>
      <c r="C56" s="1">
        <v>37408</v>
      </c>
      <c r="D56" s="18">
        <v>7</v>
      </c>
      <c r="E56" s="14">
        <v>6.9</v>
      </c>
      <c r="F56" s="14">
        <v>6.7</v>
      </c>
      <c r="G56" s="14">
        <v>6.5</v>
      </c>
      <c r="H56" s="14">
        <v>6.4</v>
      </c>
      <c r="I56" s="14">
        <v>6.1</v>
      </c>
      <c r="J56" s="14">
        <v>6.2</v>
      </c>
      <c r="K56" s="14">
        <v>6.5</v>
      </c>
      <c r="L56" s="14">
        <v>6.8</v>
      </c>
      <c r="M56" s="14">
        <v>6.8</v>
      </c>
      <c r="N56" s="14">
        <v>6.9</v>
      </c>
      <c r="O56" s="14">
        <v>6.6</v>
      </c>
      <c r="P56" s="15">
        <v>6.5</v>
      </c>
      <c r="Q56" s="14">
        <v>6.5</v>
      </c>
      <c r="R56" s="14">
        <v>6.4</v>
      </c>
      <c r="S56" s="14">
        <v>6.3</v>
      </c>
      <c r="T56" s="14">
        <v>6.2</v>
      </c>
      <c r="U56" s="14">
        <v>6</v>
      </c>
      <c r="V56" s="14">
        <v>5.8</v>
      </c>
      <c r="W56" s="14">
        <v>5.6</v>
      </c>
      <c r="X56" s="14">
        <v>5.3</v>
      </c>
      <c r="Y56" s="14" t="s">
        <v>27</v>
      </c>
      <c r="Z56" s="14" t="s">
        <v>27</v>
      </c>
    </row>
    <row r="57" spans="1:26" x14ac:dyDescent="0.2">
      <c r="A57" s="1">
        <v>37469</v>
      </c>
      <c r="B57" s="17" t="s">
        <v>21</v>
      </c>
      <c r="C57" s="1">
        <v>37500</v>
      </c>
      <c r="D57" s="18">
        <v>6.9</v>
      </c>
      <c r="E57" s="14">
        <v>6.7</v>
      </c>
      <c r="F57" s="14">
        <v>6.5</v>
      </c>
      <c r="G57" s="14">
        <v>6.4</v>
      </c>
      <c r="H57" s="14">
        <v>6.1</v>
      </c>
      <c r="I57" s="14">
        <v>6.2</v>
      </c>
      <c r="J57" s="14">
        <v>6.5</v>
      </c>
      <c r="K57" s="14">
        <v>6.8</v>
      </c>
      <c r="L57" s="14">
        <v>6.8</v>
      </c>
      <c r="M57" s="14">
        <v>6.9</v>
      </c>
      <c r="N57" s="14">
        <v>6.6</v>
      </c>
      <c r="O57" s="14">
        <v>6.3</v>
      </c>
      <c r="P57" s="15">
        <v>6.3</v>
      </c>
      <c r="Q57" s="14">
        <v>6.2</v>
      </c>
      <c r="R57" s="14">
        <v>6.1</v>
      </c>
      <c r="S57" s="14">
        <v>6</v>
      </c>
      <c r="T57" s="14">
        <v>5.9</v>
      </c>
      <c r="U57" s="14">
        <v>5.8</v>
      </c>
      <c r="V57" s="14">
        <v>5.6</v>
      </c>
      <c r="W57" s="14">
        <v>5.5</v>
      </c>
      <c r="X57" s="14" t="s">
        <v>27</v>
      </c>
      <c r="Y57" s="14" t="s">
        <v>27</v>
      </c>
      <c r="Z57" s="14" t="s">
        <v>27</v>
      </c>
    </row>
    <row r="58" spans="1:26" x14ac:dyDescent="0.2">
      <c r="A58" s="1">
        <v>37561</v>
      </c>
      <c r="B58" s="17" t="s">
        <v>21</v>
      </c>
      <c r="C58" s="1">
        <v>37591</v>
      </c>
      <c r="D58" s="18">
        <v>6.7</v>
      </c>
      <c r="E58" s="14">
        <v>6.5</v>
      </c>
      <c r="F58" s="14">
        <v>6.4</v>
      </c>
      <c r="G58" s="14">
        <v>6.1</v>
      </c>
      <c r="H58" s="14">
        <v>6.2</v>
      </c>
      <c r="I58" s="14">
        <v>6.5</v>
      </c>
      <c r="J58" s="14">
        <v>6.8</v>
      </c>
      <c r="K58" s="14">
        <v>6.8</v>
      </c>
      <c r="L58" s="14">
        <v>6.9</v>
      </c>
      <c r="M58" s="14">
        <v>6.6</v>
      </c>
      <c r="N58" s="14">
        <v>6.3</v>
      </c>
      <c r="O58" s="14">
        <v>6.2</v>
      </c>
      <c r="P58" s="15">
        <v>6.3</v>
      </c>
      <c r="Q58" s="14">
        <v>6.2</v>
      </c>
      <c r="R58" s="14">
        <v>6.2</v>
      </c>
      <c r="S58" s="14">
        <v>6.1</v>
      </c>
      <c r="T58" s="14">
        <v>6</v>
      </c>
      <c r="U58" s="14">
        <v>5.9</v>
      </c>
      <c r="V58" s="14">
        <v>5.8</v>
      </c>
      <c r="W58" s="14" t="s">
        <v>27</v>
      </c>
      <c r="X58" s="14" t="s">
        <v>27</v>
      </c>
      <c r="Y58" s="14" t="s">
        <v>27</v>
      </c>
      <c r="Z58" s="14" t="s">
        <v>27</v>
      </c>
    </row>
    <row r="59" spans="1:26" x14ac:dyDescent="0.2">
      <c r="A59" s="1">
        <v>37653</v>
      </c>
      <c r="B59" s="17" t="s">
        <v>21</v>
      </c>
      <c r="C59" s="1">
        <v>37681</v>
      </c>
      <c r="D59" s="18">
        <v>6.5</v>
      </c>
      <c r="E59" s="14">
        <v>6.4</v>
      </c>
      <c r="F59" s="14">
        <v>6.1</v>
      </c>
      <c r="G59" s="14">
        <v>6.2</v>
      </c>
      <c r="H59" s="14">
        <v>6.5</v>
      </c>
      <c r="I59" s="14">
        <v>6.8</v>
      </c>
      <c r="J59" s="14">
        <v>6.8</v>
      </c>
      <c r="K59" s="14">
        <v>6.9</v>
      </c>
      <c r="L59" s="14">
        <v>6.6</v>
      </c>
      <c r="M59" s="14">
        <v>6.3</v>
      </c>
      <c r="N59" s="14">
        <v>6.2</v>
      </c>
      <c r="O59" s="14">
        <v>6.1</v>
      </c>
      <c r="P59" s="15">
        <v>6</v>
      </c>
      <c r="Q59" s="14">
        <v>6</v>
      </c>
      <c r="R59" s="14">
        <v>5.9</v>
      </c>
      <c r="S59" s="14">
        <v>5.9</v>
      </c>
      <c r="T59" s="14">
        <v>5.9</v>
      </c>
      <c r="U59" s="14">
        <v>5.8</v>
      </c>
      <c r="V59" s="14" t="s">
        <v>27</v>
      </c>
      <c r="W59" s="14" t="s">
        <v>27</v>
      </c>
      <c r="X59" s="14" t="s">
        <v>27</v>
      </c>
      <c r="Y59" s="14" t="s">
        <v>27</v>
      </c>
      <c r="Z59" s="14" t="s">
        <v>27</v>
      </c>
    </row>
    <row r="60" spans="1:26" x14ac:dyDescent="0.2">
      <c r="A60" s="1">
        <v>37742</v>
      </c>
      <c r="B60" s="17" t="s">
        <v>21</v>
      </c>
      <c r="C60" s="1">
        <v>37773</v>
      </c>
      <c r="D60" s="18">
        <v>6.4</v>
      </c>
      <c r="E60" s="14">
        <v>6.1</v>
      </c>
      <c r="F60" s="14">
        <v>6.2</v>
      </c>
      <c r="G60" s="14">
        <v>6.5</v>
      </c>
      <c r="H60" s="14">
        <v>6.8</v>
      </c>
      <c r="I60" s="14">
        <v>6.8</v>
      </c>
      <c r="J60" s="14">
        <v>6.8</v>
      </c>
      <c r="K60" s="14">
        <v>6.6</v>
      </c>
      <c r="L60" s="14">
        <v>6.3</v>
      </c>
      <c r="M60" s="14">
        <v>6.2</v>
      </c>
      <c r="N60" s="14">
        <v>6.1</v>
      </c>
      <c r="O60" s="14">
        <v>6.1</v>
      </c>
      <c r="P60" s="15">
        <v>6.1</v>
      </c>
      <c r="Q60" s="14">
        <v>6.1</v>
      </c>
      <c r="R60" s="14">
        <v>6.1</v>
      </c>
      <c r="S60" s="14">
        <v>6.1</v>
      </c>
      <c r="T60" s="14">
        <v>6</v>
      </c>
      <c r="U60" s="14">
        <v>6</v>
      </c>
      <c r="V60" s="14">
        <v>5.9</v>
      </c>
      <c r="W60" s="14">
        <v>5.8</v>
      </c>
      <c r="X60" s="14">
        <v>5.7</v>
      </c>
      <c r="Y60" s="14" t="s">
        <v>27</v>
      </c>
      <c r="Z60" s="14" t="s">
        <v>27</v>
      </c>
    </row>
    <row r="61" spans="1:26" x14ac:dyDescent="0.2">
      <c r="A61" s="1">
        <v>37834</v>
      </c>
      <c r="B61" s="17" t="s">
        <v>21</v>
      </c>
      <c r="C61" s="1">
        <v>37865</v>
      </c>
      <c r="D61" s="18">
        <v>6.1</v>
      </c>
      <c r="E61" s="14">
        <v>6.2</v>
      </c>
      <c r="F61" s="14">
        <v>6.5</v>
      </c>
      <c r="G61" s="14">
        <v>6.8</v>
      </c>
      <c r="H61" s="14">
        <v>6.8</v>
      </c>
      <c r="I61" s="14">
        <v>6.8</v>
      </c>
      <c r="J61" s="14">
        <v>6.6</v>
      </c>
      <c r="K61" s="14">
        <v>6.3</v>
      </c>
      <c r="L61" s="14">
        <v>6.2</v>
      </c>
      <c r="M61" s="14">
        <v>6.1</v>
      </c>
      <c r="N61" s="14">
        <v>6.1</v>
      </c>
      <c r="O61" s="14">
        <v>6.1</v>
      </c>
      <c r="P61" s="15">
        <v>6.2</v>
      </c>
      <c r="Q61" s="14">
        <v>6.2</v>
      </c>
      <c r="R61" s="14">
        <v>6.2</v>
      </c>
      <c r="S61" s="14">
        <v>6.2</v>
      </c>
      <c r="T61" s="14">
        <v>6.1</v>
      </c>
      <c r="U61" s="14">
        <v>6.1</v>
      </c>
      <c r="V61" s="14">
        <v>6</v>
      </c>
      <c r="W61" s="14">
        <v>5.9</v>
      </c>
      <c r="X61" s="14" t="s">
        <v>27</v>
      </c>
      <c r="Y61" s="14" t="s">
        <v>27</v>
      </c>
      <c r="Z61" s="14" t="s">
        <v>27</v>
      </c>
    </row>
    <row r="62" spans="1:26" x14ac:dyDescent="0.2">
      <c r="A62" s="1">
        <v>37926</v>
      </c>
      <c r="B62" s="17" t="s">
        <v>21</v>
      </c>
      <c r="C62" s="1">
        <v>37956</v>
      </c>
      <c r="D62" s="18">
        <v>6.2</v>
      </c>
      <c r="E62" s="14">
        <v>6.5</v>
      </c>
      <c r="F62" s="14">
        <v>6.8</v>
      </c>
      <c r="G62" s="14">
        <v>6.8</v>
      </c>
      <c r="H62" s="14">
        <v>6.8</v>
      </c>
      <c r="I62" s="14">
        <v>6.6</v>
      </c>
      <c r="J62" s="14">
        <v>6.3</v>
      </c>
      <c r="K62" s="14">
        <v>6.2</v>
      </c>
      <c r="L62" s="14">
        <v>6.1</v>
      </c>
      <c r="M62" s="14">
        <v>6.1</v>
      </c>
      <c r="N62" s="14">
        <v>6.1</v>
      </c>
      <c r="O62" s="14">
        <v>5.9</v>
      </c>
      <c r="P62" s="15">
        <v>6.1</v>
      </c>
      <c r="Q62" s="14">
        <v>6.2</v>
      </c>
      <c r="R62" s="14">
        <v>6.2</v>
      </c>
      <c r="S62" s="14">
        <v>6.1</v>
      </c>
      <c r="T62" s="14">
        <v>6.1</v>
      </c>
      <c r="U62" s="14">
        <v>6</v>
      </c>
      <c r="V62" s="14">
        <v>5.9</v>
      </c>
      <c r="W62" s="14" t="s">
        <v>27</v>
      </c>
      <c r="X62" s="14" t="s">
        <v>27</v>
      </c>
      <c r="Y62" s="14" t="s">
        <v>27</v>
      </c>
      <c r="Z62" s="14" t="s">
        <v>27</v>
      </c>
    </row>
    <row r="63" spans="1:26" x14ac:dyDescent="0.2">
      <c r="A63" s="1">
        <v>38018</v>
      </c>
      <c r="B63" s="17" t="s">
        <v>21</v>
      </c>
      <c r="C63" s="1">
        <v>38047</v>
      </c>
      <c r="D63" s="18">
        <v>6.5</v>
      </c>
      <c r="E63" s="14">
        <v>6.8</v>
      </c>
      <c r="F63" s="14">
        <v>6.8</v>
      </c>
      <c r="G63" s="14">
        <v>6.8</v>
      </c>
      <c r="H63" s="14">
        <v>6.6</v>
      </c>
      <c r="I63" s="14">
        <v>6.3</v>
      </c>
      <c r="J63" s="14">
        <v>6.2</v>
      </c>
      <c r="K63" s="14">
        <v>6.1</v>
      </c>
      <c r="L63" s="14">
        <v>6.1</v>
      </c>
      <c r="M63" s="14">
        <v>6.1</v>
      </c>
      <c r="N63" s="14">
        <v>5.9</v>
      </c>
      <c r="O63" s="14">
        <v>5.6</v>
      </c>
      <c r="P63" s="15">
        <v>5.6</v>
      </c>
      <c r="Q63" s="14">
        <v>5.6</v>
      </c>
      <c r="R63" s="14">
        <v>5.5</v>
      </c>
      <c r="S63" s="14">
        <v>5.5</v>
      </c>
      <c r="T63" s="14">
        <v>5.4</v>
      </c>
      <c r="U63" s="14">
        <v>5.3</v>
      </c>
      <c r="V63" s="14">
        <v>5.3</v>
      </c>
      <c r="W63" s="14">
        <v>5.2</v>
      </c>
      <c r="X63" s="14" t="s">
        <v>27</v>
      </c>
      <c r="Y63" s="14" t="s">
        <v>27</v>
      </c>
      <c r="Z63" s="14" t="s">
        <v>27</v>
      </c>
    </row>
    <row r="64" spans="1:26" x14ac:dyDescent="0.2">
      <c r="A64" s="1">
        <v>38108</v>
      </c>
      <c r="B64" s="17" t="s">
        <v>21</v>
      </c>
      <c r="C64" s="1">
        <v>38139</v>
      </c>
      <c r="D64" s="18">
        <v>6.9</v>
      </c>
      <c r="E64" s="14">
        <v>6.9</v>
      </c>
      <c r="F64" s="14">
        <v>6.9</v>
      </c>
      <c r="G64" s="14">
        <v>6.7</v>
      </c>
      <c r="H64" s="14">
        <v>6.4</v>
      </c>
      <c r="I64" s="14">
        <v>6.3</v>
      </c>
      <c r="J64" s="14">
        <v>6.2</v>
      </c>
      <c r="K64" s="14">
        <v>6.2</v>
      </c>
      <c r="L64" s="14">
        <v>6.2</v>
      </c>
      <c r="M64" s="14">
        <v>6.1</v>
      </c>
      <c r="N64" s="14">
        <v>5.8</v>
      </c>
      <c r="O64" s="14">
        <v>5.7</v>
      </c>
      <c r="P64" s="15">
        <v>5.6</v>
      </c>
      <c r="Q64" s="14">
        <v>5.5</v>
      </c>
      <c r="R64" s="14">
        <v>5.5</v>
      </c>
      <c r="S64" s="14">
        <v>5.4</v>
      </c>
      <c r="T64" s="14">
        <v>5.3</v>
      </c>
      <c r="U64" s="14">
        <v>5.2</v>
      </c>
      <c r="V64" s="14">
        <v>5.0999999999999996</v>
      </c>
      <c r="W64" s="14" t="s">
        <v>27</v>
      </c>
      <c r="X64" s="14" t="s">
        <v>27</v>
      </c>
      <c r="Y64" s="14" t="s">
        <v>27</v>
      </c>
      <c r="Z64" s="14" t="s">
        <v>27</v>
      </c>
    </row>
    <row r="65" spans="1:26" x14ac:dyDescent="0.2">
      <c r="A65" s="1">
        <v>38200</v>
      </c>
      <c r="B65" s="17" t="s">
        <v>21</v>
      </c>
      <c r="C65" s="1">
        <v>38231</v>
      </c>
      <c r="D65" s="18">
        <v>6.9</v>
      </c>
      <c r="E65" s="14">
        <v>7</v>
      </c>
      <c r="F65" s="14">
        <v>6.7</v>
      </c>
      <c r="G65" s="14">
        <v>6.4</v>
      </c>
      <c r="H65" s="14">
        <v>6.3</v>
      </c>
      <c r="I65" s="14">
        <v>6.2</v>
      </c>
      <c r="J65" s="14">
        <v>6.2</v>
      </c>
      <c r="K65" s="14">
        <v>6.2</v>
      </c>
      <c r="L65" s="14">
        <v>6.1</v>
      </c>
      <c r="M65" s="14">
        <v>5.8</v>
      </c>
      <c r="N65" s="14">
        <v>5.7</v>
      </c>
      <c r="O65" s="14">
        <v>5.6</v>
      </c>
      <c r="P65" s="15">
        <v>5.5</v>
      </c>
      <c r="Q65" s="14">
        <v>5.4</v>
      </c>
      <c r="R65" s="14">
        <v>5.3</v>
      </c>
      <c r="S65" s="14">
        <v>5.3</v>
      </c>
      <c r="T65" s="14">
        <v>5.2</v>
      </c>
      <c r="U65" s="14">
        <v>5.2</v>
      </c>
      <c r="V65" s="14">
        <v>5.0999999999999996</v>
      </c>
      <c r="W65" s="14">
        <v>5.0999999999999996</v>
      </c>
      <c r="X65" s="14" t="s">
        <v>27</v>
      </c>
      <c r="Y65" s="14" t="s">
        <v>27</v>
      </c>
      <c r="Z65" s="14" t="s">
        <v>27</v>
      </c>
    </row>
    <row r="66" spans="1:26" x14ac:dyDescent="0.2">
      <c r="A66" s="1">
        <v>38292</v>
      </c>
      <c r="B66" s="17" t="s">
        <v>21</v>
      </c>
      <c r="C66" s="1">
        <v>38322</v>
      </c>
      <c r="D66" s="18">
        <v>7</v>
      </c>
      <c r="E66" s="14">
        <v>6.7</v>
      </c>
      <c r="F66" s="14">
        <v>6.4</v>
      </c>
      <c r="G66" s="14">
        <v>6.3</v>
      </c>
      <c r="H66" s="14">
        <v>6.2</v>
      </c>
      <c r="I66" s="14">
        <v>6.2</v>
      </c>
      <c r="J66" s="14">
        <v>6.2</v>
      </c>
      <c r="K66" s="14">
        <v>6</v>
      </c>
      <c r="L66" s="14">
        <v>5.8</v>
      </c>
      <c r="M66" s="14">
        <v>5.7</v>
      </c>
      <c r="N66" s="14">
        <v>5.6</v>
      </c>
      <c r="O66" s="14">
        <v>5.6</v>
      </c>
      <c r="P66" s="15">
        <v>5.5</v>
      </c>
      <c r="Q66" s="14">
        <v>5.4</v>
      </c>
      <c r="R66" s="14">
        <v>5.4</v>
      </c>
      <c r="S66" s="14">
        <v>5.4</v>
      </c>
      <c r="T66" s="14">
        <v>5.3</v>
      </c>
      <c r="U66" s="14">
        <v>5.3</v>
      </c>
      <c r="V66" s="14">
        <v>5.3</v>
      </c>
      <c r="W66" s="14" t="s">
        <v>27</v>
      </c>
      <c r="X66" s="14" t="s">
        <v>27</v>
      </c>
      <c r="Y66" s="14" t="s">
        <v>27</v>
      </c>
      <c r="Z66" s="14" t="s">
        <v>27</v>
      </c>
    </row>
    <row r="67" spans="1:26" x14ac:dyDescent="0.2">
      <c r="A67" s="1">
        <v>38384</v>
      </c>
      <c r="B67" s="17" t="s">
        <v>21</v>
      </c>
      <c r="C67" s="1">
        <v>38412</v>
      </c>
      <c r="D67" s="18">
        <v>6.7</v>
      </c>
      <c r="E67" s="14">
        <v>6.4</v>
      </c>
      <c r="F67" s="14">
        <v>6.3</v>
      </c>
      <c r="G67" s="14">
        <v>6.2</v>
      </c>
      <c r="H67" s="14">
        <v>6.2</v>
      </c>
      <c r="I67" s="14">
        <v>6.2</v>
      </c>
      <c r="J67" s="14">
        <v>6</v>
      </c>
      <c r="K67" s="14">
        <v>5.8</v>
      </c>
      <c r="L67" s="14">
        <v>5.7</v>
      </c>
      <c r="M67" s="14">
        <v>5.6</v>
      </c>
      <c r="N67" s="14">
        <v>5.6</v>
      </c>
      <c r="O67" s="14">
        <v>5.2</v>
      </c>
      <c r="P67" s="15">
        <v>5.0999999999999996</v>
      </c>
      <c r="Q67" s="14">
        <v>5</v>
      </c>
      <c r="R67" s="14">
        <v>4.9000000000000004</v>
      </c>
      <c r="S67" s="14">
        <v>4.9000000000000004</v>
      </c>
      <c r="T67" s="14">
        <v>4.9000000000000004</v>
      </c>
      <c r="U67" s="14">
        <v>4.9000000000000004</v>
      </c>
      <c r="V67" s="14">
        <v>4.8</v>
      </c>
      <c r="W67" s="14">
        <v>4.8</v>
      </c>
      <c r="X67" s="14" t="s">
        <v>27</v>
      </c>
      <c r="Y67" s="14" t="s">
        <v>27</v>
      </c>
      <c r="Z67" s="14" t="s">
        <v>27</v>
      </c>
    </row>
    <row r="68" spans="1:26" x14ac:dyDescent="0.2">
      <c r="A68" s="1">
        <v>38473</v>
      </c>
      <c r="B68" s="17" t="s">
        <v>21</v>
      </c>
      <c r="C68" s="1">
        <v>38504</v>
      </c>
      <c r="D68" s="18">
        <v>6.4</v>
      </c>
      <c r="E68" s="14">
        <v>6.3</v>
      </c>
      <c r="F68" s="14">
        <v>6.2</v>
      </c>
      <c r="G68" s="14">
        <v>6.2</v>
      </c>
      <c r="H68" s="14">
        <v>6.2</v>
      </c>
      <c r="I68" s="14">
        <v>6</v>
      </c>
      <c r="J68" s="14">
        <v>5.8</v>
      </c>
      <c r="K68" s="14">
        <v>5.7</v>
      </c>
      <c r="L68" s="14">
        <v>5.6</v>
      </c>
      <c r="M68" s="14">
        <v>5.6</v>
      </c>
      <c r="N68" s="14">
        <v>5.2</v>
      </c>
      <c r="O68" s="14">
        <v>5.0999999999999996</v>
      </c>
      <c r="P68" s="15">
        <v>5.0999999999999996</v>
      </c>
      <c r="Q68" s="14">
        <v>5</v>
      </c>
      <c r="R68" s="14">
        <v>4.9000000000000004</v>
      </c>
      <c r="S68" s="14">
        <v>4.9000000000000004</v>
      </c>
      <c r="T68" s="14">
        <v>4.9000000000000004</v>
      </c>
      <c r="U68" s="14">
        <v>4.9000000000000004</v>
      </c>
      <c r="V68" s="14">
        <v>4.9000000000000004</v>
      </c>
      <c r="W68" s="14" t="s">
        <v>27</v>
      </c>
      <c r="X68" s="14" t="s">
        <v>27</v>
      </c>
      <c r="Y68" s="14" t="s">
        <v>27</v>
      </c>
      <c r="Z68" s="14" t="s">
        <v>27</v>
      </c>
    </row>
    <row r="69" spans="1:26" x14ac:dyDescent="0.2">
      <c r="A69" s="1">
        <v>38565</v>
      </c>
      <c r="B69" s="17" t="s">
        <v>21</v>
      </c>
      <c r="C69" s="1">
        <v>38596</v>
      </c>
      <c r="D69" s="18">
        <v>6.3</v>
      </c>
      <c r="E69" s="14">
        <v>6.2</v>
      </c>
      <c r="F69" s="14">
        <v>6.2</v>
      </c>
      <c r="G69" s="14">
        <v>6.2</v>
      </c>
      <c r="H69" s="14">
        <v>6</v>
      </c>
      <c r="I69" s="14">
        <v>5.8</v>
      </c>
      <c r="J69" s="14">
        <v>5.7</v>
      </c>
      <c r="K69" s="14">
        <v>5.6</v>
      </c>
      <c r="L69" s="14">
        <v>5.6</v>
      </c>
      <c r="M69" s="14">
        <v>5.2</v>
      </c>
      <c r="N69" s="14">
        <v>5.0999999999999996</v>
      </c>
      <c r="O69" s="14">
        <v>5.0999999999999996</v>
      </c>
      <c r="P69" s="15">
        <v>5</v>
      </c>
      <c r="Q69" s="14">
        <v>5</v>
      </c>
      <c r="R69" s="14">
        <v>5</v>
      </c>
      <c r="S69" s="14">
        <v>5</v>
      </c>
      <c r="T69" s="14">
        <v>5</v>
      </c>
      <c r="U69" s="14">
        <v>5</v>
      </c>
      <c r="V69" s="14">
        <v>5</v>
      </c>
      <c r="W69" s="14">
        <v>5</v>
      </c>
      <c r="X69" s="14" t="s">
        <v>27</v>
      </c>
      <c r="Y69" s="14" t="s">
        <v>27</v>
      </c>
      <c r="Z69" s="14" t="s">
        <v>27</v>
      </c>
    </row>
    <row r="70" spans="1:26" x14ac:dyDescent="0.2">
      <c r="A70" s="1">
        <v>38657</v>
      </c>
      <c r="B70" s="17" t="s">
        <v>21</v>
      </c>
      <c r="C70" s="1">
        <v>38687</v>
      </c>
      <c r="D70" s="18">
        <v>6.2</v>
      </c>
      <c r="E70" s="14">
        <v>6.2</v>
      </c>
      <c r="F70" s="14">
        <v>6.2</v>
      </c>
      <c r="G70" s="14">
        <v>6</v>
      </c>
      <c r="H70" s="14">
        <v>5.8</v>
      </c>
      <c r="I70" s="14">
        <v>5.7</v>
      </c>
      <c r="J70" s="14">
        <v>5.6</v>
      </c>
      <c r="K70" s="14">
        <v>5.6</v>
      </c>
      <c r="L70" s="14">
        <v>5.2</v>
      </c>
      <c r="M70" s="14">
        <v>5.0999999999999996</v>
      </c>
      <c r="N70" s="14">
        <v>5.0999999999999996</v>
      </c>
      <c r="O70" s="14">
        <v>5</v>
      </c>
      <c r="P70" s="15">
        <v>5.2</v>
      </c>
      <c r="Q70" s="14">
        <v>5.0999999999999996</v>
      </c>
      <c r="R70" s="14">
        <v>5.0999999999999996</v>
      </c>
      <c r="S70" s="14">
        <v>5.0999999999999996</v>
      </c>
      <c r="T70" s="14">
        <v>5</v>
      </c>
      <c r="U70" s="14">
        <v>5</v>
      </c>
      <c r="V70" s="14">
        <v>5</v>
      </c>
      <c r="W70" s="14" t="s">
        <v>27</v>
      </c>
      <c r="X70" s="14" t="s">
        <v>27</v>
      </c>
      <c r="Y70" s="14" t="s">
        <v>27</v>
      </c>
      <c r="Z70" s="14" t="s">
        <v>27</v>
      </c>
    </row>
    <row r="71" spans="1:26" x14ac:dyDescent="0.2">
      <c r="A71" s="1">
        <v>38749</v>
      </c>
      <c r="B71" s="17" t="s">
        <v>21</v>
      </c>
      <c r="C71" s="1">
        <v>38777</v>
      </c>
      <c r="D71" s="18">
        <v>6.2</v>
      </c>
      <c r="E71" s="14">
        <v>6.2</v>
      </c>
      <c r="F71" s="14">
        <v>6</v>
      </c>
      <c r="G71" s="14">
        <v>5.8</v>
      </c>
      <c r="H71" s="14">
        <v>5.7</v>
      </c>
      <c r="I71" s="14">
        <v>5.6</v>
      </c>
      <c r="J71" s="14">
        <v>5.6</v>
      </c>
      <c r="K71" s="14">
        <v>5.2</v>
      </c>
      <c r="L71" s="14">
        <v>5.0999999999999996</v>
      </c>
      <c r="M71" s="14">
        <v>5.0999999999999996</v>
      </c>
      <c r="N71" s="14">
        <v>5</v>
      </c>
      <c r="O71" s="14">
        <v>5.0999999999999996</v>
      </c>
      <c r="P71" s="15">
        <v>5.2</v>
      </c>
      <c r="Q71" s="14">
        <v>5.3</v>
      </c>
      <c r="R71" s="14">
        <v>5.3</v>
      </c>
      <c r="S71" s="14">
        <v>5.3</v>
      </c>
      <c r="T71" s="14">
        <v>5.2</v>
      </c>
      <c r="U71" s="14">
        <v>5.2</v>
      </c>
      <c r="V71" s="14">
        <v>5.2</v>
      </c>
      <c r="W71" s="14">
        <v>5.2</v>
      </c>
      <c r="X71" s="14" t="s">
        <v>27</v>
      </c>
      <c r="Y71" s="14" t="s">
        <v>27</v>
      </c>
      <c r="Z71" s="14" t="s">
        <v>27</v>
      </c>
    </row>
    <row r="72" spans="1:26" x14ac:dyDescent="0.2">
      <c r="A72" s="1">
        <v>38838</v>
      </c>
      <c r="B72" s="17" t="s">
        <v>21</v>
      </c>
      <c r="C72" s="1">
        <v>38869</v>
      </c>
      <c r="D72" s="18">
        <v>6.2</v>
      </c>
      <c r="E72" s="14">
        <v>6</v>
      </c>
      <c r="F72" s="14">
        <v>5.8</v>
      </c>
      <c r="G72" s="14">
        <v>5.7</v>
      </c>
      <c r="H72" s="14">
        <v>5.6</v>
      </c>
      <c r="I72" s="14">
        <v>5.6</v>
      </c>
      <c r="J72" s="14">
        <v>5.2</v>
      </c>
      <c r="K72" s="14">
        <v>5.0999999999999996</v>
      </c>
      <c r="L72" s="14">
        <v>5.0999999999999996</v>
      </c>
      <c r="M72" s="14">
        <v>5</v>
      </c>
      <c r="N72" s="14">
        <v>5.0999999999999996</v>
      </c>
      <c r="O72" s="14">
        <v>5.2</v>
      </c>
      <c r="P72" s="15">
        <v>5.0999999999999996</v>
      </c>
      <c r="Q72" s="14">
        <v>5.2</v>
      </c>
      <c r="R72" s="14">
        <v>5.2</v>
      </c>
      <c r="S72" s="14">
        <v>5.0999999999999996</v>
      </c>
      <c r="T72" s="14">
        <v>5.0999999999999996</v>
      </c>
      <c r="U72" s="14">
        <v>5.0999999999999996</v>
      </c>
      <c r="V72" s="14">
        <v>5.0999999999999996</v>
      </c>
      <c r="W72" s="14" t="s">
        <v>27</v>
      </c>
      <c r="X72" s="14" t="s">
        <v>27</v>
      </c>
      <c r="Y72" s="14" t="s">
        <v>27</v>
      </c>
      <c r="Z72" s="14" t="s">
        <v>27</v>
      </c>
    </row>
    <row r="73" spans="1:26" x14ac:dyDescent="0.2">
      <c r="A73" s="1">
        <v>38930</v>
      </c>
      <c r="B73" s="17" t="s">
        <v>21</v>
      </c>
      <c r="C73" s="1">
        <v>38961</v>
      </c>
      <c r="D73" s="18">
        <v>6</v>
      </c>
      <c r="E73" s="14">
        <v>5.8</v>
      </c>
      <c r="F73" s="14">
        <v>5.7</v>
      </c>
      <c r="G73" s="14">
        <v>5.6</v>
      </c>
      <c r="H73" s="14">
        <v>5.6</v>
      </c>
      <c r="I73" s="14">
        <v>5.2</v>
      </c>
      <c r="J73" s="14">
        <v>5.0999999999999996</v>
      </c>
      <c r="K73" s="14">
        <v>5.0999999999999996</v>
      </c>
      <c r="L73" s="14">
        <v>5.0999999999999996</v>
      </c>
      <c r="M73" s="14">
        <v>5.0999999999999996</v>
      </c>
      <c r="N73" s="14">
        <v>5.2</v>
      </c>
      <c r="O73" s="14">
        <v>5</v>
      </c>
      <c r="P73" s="15">
        <v>4.9000000000000004</v>
      </c>
      <c r="Q73" s="14">
        <v>4.9000000000000004</v>
      </c>
      <c r="R73" s="14">
        <v>4.9000000000000004</v>
      </c>
      <c r="S73" s="14">
        <v>4.9000000000000004</v>
      </c>
      <c r="T73" s="14">
        <v>5.0999999999999996</v>
      </c>
      <c r="U73" s="14">
        <v>5.0999999999999996</v>
      </c>
      <c r="V73" s="14">
        <v>5.0999999999999996</v>
      </c>
      <c r="W73" s="14">
        <v>5.2</v>
      </c>
      <c r="X73" s="14" t="s">
        <v>27</v>
      </c>
      <c r="Y73" s="14" t="s">
        <v>27</v>
      </c>
      <c r="Z73" s="14" t="s">
        <v>27</v>
      </c>
    </row>
    <row r="74" spans="1:26" x14ac:dyDescent="0.2">
      <c r="A74" s="1">
        <v>39022</v>
      </c>
      <c r="B74" s="17" t="s">
        <v>21</v>
      </c>
      <c r="C74" s="1">
        <v>39052</v>
      </c>
      <c r="D74" s="18">
        <v>5.8</v>
      </c>
      <c r="E74" s="14">
        <v>5.7</v>
      </c>
      <c r="F74" s="14">
        <v>5.6</v>
      </c>
      <c r="G74" s="14">
        <v>5.6</v>
      </c>
      <c r="H74" s="14">
        <v>5.2</v>
      </c>
      <c r="I74" s="14">
        <v>5.0999999999999996</v>
      </c>
      <c r="J74" s="14">
        <v>5.0999999999999996</v>
      </c>
      <c r="K74" s="14">
        <v>5.0999999999999996</v>
      </c>
      <c r="L74" s="14">
        <v>5.2</v>
      </c>
      <c r="M74" s="14">
        <v>5.2</v>
      </c>
      <c r="N74" s="14">
        <v>5</v>
      </c>
      <c r="O74" s="14">
        <v>4.8</v>
      </c>
      <c r="P74" s="15">
        <v>4.7</v>
      </c>
      <c r="Q74" s="14">
        <v>4.7</v>
      </c>
      <c r="R74" s="14">
        <v>4.7</v>
      </c>
      <c r="S74" s="14">
        <v>4.9000000000000004</v>
      </c>
      <c r="T74" s="14">
        <v>5</v>
      </c>
      <c r="U74" s="14">
        <v>5.0999999999999996</v>
      </c>
      <c r="V74" s="14">
        <v>5.0999999999999996</v>
      </c>
      <c r="W74" s="14">
        <v>5.2</v>
      </c>
      <c r="X74" s="14">
        <v>5.2</v>
      </c>
      <c r="Y74" s="14" t="s">
        <v>27</v>
      </c>
      <c r="Z74" s="14" t="s">
        <v>27</v>
      </c>
    </row>
    <row r="75" spans="1:26" x14ac:dyDescent="0.2">
      <c r="A75" s="1">
        <v>39114</v>
      </c>
      <c r="B75" s="17" t="s">
        <v>21</v>
      </c>
      <c r="C75" s="1">
        <v>39142</v>
      </c>
      <c r="D75" s="18">
        <v>5.7</v>
      </c>
      <c r="E75" s="14">
        <v>5.6</v>
      </c>
      <c r="F75" s="14">
        <v>5.6</v>
      </c>
      <c r="G75" s="14">
        <v>5.2</v>
      </c>
      <c r="H75" s="14">
        <v>5.0999999999999996</v>
      </c>
      <c r="I75" s="14">
        <v>5.0999999999999996</v>
      </c>
      <c r="J75" s="14">
        <v>5</v>
      </c>
      <c r="K75" s="14">
        <v>5.2</v>
      </c>
      <c r="L75" s="14">
        <v>5.2</v>
      </c>
      <c r="M75" s="14">
        <v>5</v>
      </c>
      <c r="N75" s="14">
        <v>4.8</v>
      </c>
      <c r="O75" s="14">
        <v>4.5999999999999996</v>
      </c>
      <c r="P75" s="15">
        <v>4.5999999999999996</v>
      </c>
      <c r="Q75" s="14">
        <v>4.5999999999999996</v>
      </c>
      <c r="R75" s="14">
        <v>5</v>
      </c>
      <c r="S75" s="14">
        <v>5.0999999999999996</v>
      </c>
      <c r="T75" s="14">
        <v>5.2</v>
      </c>
      <c r="U75" s="14">
        <v>5.2</v>
      </c>
      <c r="V75" s="14">
        <v>5.2</v>
      </c>
      <c r="W75" s="14">
        <v>5.2</v>
      </c>
      <c r="X75" s="14" t="s">
        <v>27</v>
      </c>
      <c r="Y75" s="14" t="s">
        <v>27</v>
      </c>
      <c r="Z75" s="14" t="s">
        <v>27</v>
      </c>
    </row>
    <row r="76" spans="1:26" x14ac:dyDescent="0.2">
      <c r="A76" s="1">
        <v>39203</v>
      </c>
      <c r="B76" s="17" t="s">
        <v>21</v>
      </c>
      <c r="C76" s="1">
        <v>39234</v>
      </c>
      <c r="D76" s="18">
        <v>5.6</v>
      </c>
      <c r="E76" s="14">
        <v>5.6</v>
      </c>
      <c r="F76" s="14">
        <v>5.2</v>
      </c>
      <c r="G76" s="14">
        <v>5.0999999999999996</v>
      </c>
      <c r="H76" s="14">
        <v>5.0999999999999996</v>
      </c>
      <c r="I76" s="14">
        <v>5</v>
      </c>
      <c r="J76" s="14">
        <v>5.2</v>
      </c>
      <c r="K76" s="14">
        <v>5.2</v>
      </c>
      <c r="L76" s="14">
        <v>5</v>
      </c>
      <c r="M76" s="14">
        <v>4.8</v>
      </c>
      <c r="N76" s="14">
        <v>4.5999999999999996</v>
      </c>
      <c r="O76" s="14">
        <v>4.5999999999999996</v>
      </c>
      <c r="P76" s="15">
        <v>4.4000000000000004</v>
      </c>
      <c r="Q76" s="14">
        <v>4.7</v>
      </c>
      <c r="R76" s="14">
        <v>4.9000000000000004</v>
      </c>
      <c r="S76" s="14">
        <v>4.8</v>
      </c>
      <c r="T76" s="14">
        <v>4.8</v>
      </c>
      <c r="U76" s="14">
        <v>4.8</v>
      </c>
      <c r="V76" s="14">
        <v>4.8</v>
      </c>
      <c r="W76" s="14">
        <v>4.8</v>
      </c>
      <c r="X76" s="14">
        <v>4.8</v>
      </c>
      <c r="Y76" s="14" t="s">
        <v>27</v>
      </c>
      <c r="Z76" s="14" t="s">
        <v>27</v>
      </c>
    </row>
    <row r="77" spans="1:26" x14ac:dyDescent="0.2">
      <c r="A77" s="1">
        <v>39295</v>
      </c>
      <c r="B77" s="17" t="s">
        <v>21</v>
      </c>
      <c r="C77" s="1">
        <v>39326</v>
      </c>
      <c r="D77" s="18">
        <v>5.5</v>
      </c>
      <c r="E77" s="14">
        <v>5.2</v>
      </c>
      <c r="F77" s="14">
        <v>5.0999999999999996</v>
      </c>
      <c r="G77" s="14">
        <v>5.0999999999999996</v>
      </c>
      <c r="H77" s="14">
        <v>5</v>
      </c>
      <c r="I77" s="14">
        <v>5</v>
      </c>
      <c r="J77" s="14">
        <v>5</v>
      </c>
      <c r="K77" s="14">
        <v>4.9000000000000004</v>
      </c>
      <c r="L77" s="14">
        <v>4.7</v>
      </c>
      <c r="M77" s="14">
        <v>4.5999999999999996</v>
      </c>
      <c r="N77" s="14">
        <v>4.5</v>
      </c>
      <c r="O77" s="14">
        <v>4.3</v>
      </c>
      <c r="P77" s="15">
        <v>4.4000000000000004</v>
      </c>
      <c r="Q77" s="14">
        <v>4.5999999999999996</v>
      </c>
      <c r="R77" s="14">
        <v>4.7</v>
      </c>
      <c r="S77" s="14">
        <v>4.7</v>
      </c>
      <c r="T77" s="14">
        <v>4.5999999999999996</v>
      </c>
      <c r="U77" s="14">
        <v>4.5999999999999996</v>
      </c>
      <c r="V77" s="14">
        <v>4.5999999999999996</v>
      </c>
      <c r="W77" s="14">
        <v>4.5999999999999996</v>
      </c>
      <c r="X77" s="14" t="s">
        <v>27</v>
      </c>
      <c r="Y77" s="14" t="s">
        <v>27</v>
      </c>
      <c r="Z77" s="14" t="s">
        <v>27</v>
      </c>
    </row>
    <row r="78" spans="1:26" x14ac:dyDescent="0.2">
      <c r="A78" s="1">
        <v>39387</v>
      </c>
      <c r="B78" s="17" t="s">
        <v>21</v>
      </c>
      <c r="C78" s="1">
        <v>39417</v>
      </c>
      <c r="D78" s="18">
        <v>5.2</v>
      </c>
      <c r="E78" s="14">
        <v>5.0999999999999996</v>
      </c>
      <c r="F78" s="14">
        <v>5.0999999999999996</v>
      </c>
      <c r="G78" s="14">
        <v>5</v>
      </c>
      <c r="H78" s="14">
        <v>5</v>
      </c>
      <c r="I78" s="14">
        <v>5</v>
      </c>
      <c r="J78" s="14">
        <v>4.9000000000000004</v>
      </c>
      <c r="K78" s="14">
        <v>4.7</v>
      </c>
      <c r="L78" s="14">
        <v>4.5999999999999996</v>
      </c>
      <c r="M78" s="14">
        <v>4.5</v>
      </c>
      <c r="N78" s="14">
        <v>4.3</v>
      </c>
      <c r="O78" s="14">
        <v>4.3</v>
      </c>
      <c r="P78" s="15">
        <v>4.4000000000000004</v>
      </c>
      <c r="Q78" s="14">
        <v>4.5</v>
      </c>
      <c r="R78" s="14">
        <v>4.5</v>
      </c>
      <c r="S78" s="14">
        <v>4.5</v>
      </c>
      <c r="T78" s="14">
        <v>4.4000000000000004</v>
      </c>
      <c r="U78" s="14">
        <v>4.4000000000000004</v>
      </c>
      <c r="V78" s="14">
        <v>4.4000000000000004</v>
      </c>
      <c r="W78" s="14">
        <v>4.4000000000000004</v>
      </c>
      <c r="X78" s="14">
        <v>4.4000000000000004</v>
      </c>
      <c r="Y78" s="14" t="s">
        <v>27</v>
      </c>
      <c r="Z78" s="14" t="s">
        <v>27</v>
      </c>
    </row>
    <row r="79" spans="1:26" x14ac:dyDescent="0.2">
      <c r="A79" s="1">
        <v>39479</v>
      </c>
      <c r="B79" s="17" t="s">
        <v>22</v>
      </c>
      <c r="C79" s="1">
        <v>39508</v>
      </c>
      <c r="D79" s="18" t="s">
        <v>27</v>
      </c>
      <c r="E79" s="14" t="s">
        <v>27</v>
      </c>
      <c r="F79" s="14" t="s">
        <v>27</v>
      </c>
      <c r="G79" s="14" t="s">
        <v>27</v>
      </c>
      <c r="H79" s="14" t="s">
        <v>27</v>
      </c>
      <c r="I79" s="14" t="s">
        <v>27</v>
      </c>
      <c r="J79" s="14">
        <v>4.7</v>
      </c>
      <c r="K79" s="14">
        <v>4.5999999999999996</v>
      </c>
      <c r="L79" s="14">
        <v>4.5</v>
      </c>
      <c r="M79" s="14">
        <v>4.3</v>
      </c>
      <c r="N79" s="14">
        <v>4.3</v>
      </c>
      <c r="O79" s="14">
        <v>4.4000000000000004</v>
      </c>
      <c r="P79" s="15">
        <v>4.3</v>
      </c>
      <c r="Q79" s="14">
        <v>4.3</v>
      </c>
      <c r="R79" s="14">
        <v>4.4000000000000004</v>
      </c>
      <c r="S79" s="14">
        <v>4.5</v>
      </c>
      <c r="T79" s="14">
        <v>4.5999999999999996</v>
      </c>
      <c r="U79" s="14">
        <v>4.7</v>
      </c>
      <c r="V79" s="14">
        <v>4.8</v>
      </c>
      <c r="W79" s="14">
        <v>4.8</v>
      </c>
      <c r="X79" s="14">
        <v>4.9000000000000004</v>
      </c>
      <c r="Y79" s="14">
        <v>4.9000000000000004</v>
      </c>
      <c r="Z79" s="14" t="s">
        <v>27</v>
      </c>
    </row>
    <row r="80" spans="1:26" x14ac:dyDescent="0.2">
      <c r="A80" s="1">
        <v>39569</v>
      </c>
      <c r="B80" s="17" t="s">
        <v>22</v>
      </c>
      <c r="C80" s="1">
        <v>39600</v>
      </c>
      <c r="D80" s="18" t="s">
        <v>27</v>
      </c>
      <c r="E80" s="14" t="s">
        <v>27</v>
      </c>
      <c r="F80" s="14" t="s">
        <v>27</v>
      </c>
      <c r="G80" s="14" t="s">
        <v>27</v>
      </c>
      <c r="H80" s="14" t="s">
        <v>27</v>
      </c>
      <c r="I80" s="14">
        <v>4.7</v>
      </c>
      <c r="J80" s="14">
        <v>4.5</v>
      </c>
      <c r="K80" s="14">
        <v>4.5</v>
      </c>
      <c r="L80" s="14">
        <v>4.3</v>
      </c>
      <c r="M80" s="14">
        <v>4.3</v>
      </c>
      <c r="N80" s="14">
        <v>4.3</v>
      </c>
      <c r="O80" s="14">
        <v>4.0999999999999996</v>
      </c>
      <c r="P80" s="15">
        <v>4.3</v>
      </c>
      <c r="Q80" s="14">
        <v>4.5</v>
      </c>
      <c r="R80" s="14">
        <v>4.7</v>
      </c>
      <c r="S80" s="14">
        <v>4.9000000000000004</v>
      </c>
      <c r="T80" s="14">
        <v>5</v>
      </c>
      <c r="U80" s="14">
        <v>5.0999999999999996</v>
      </c>
      <c r="V80" s="14">
        <v>5.2</v>
      </c>
      <c r="W80" s="14">
        <v>5.3</v>
      </c>
      <c r="X80" s="14">
        <v>5.4</v>
      </c>
      <c r="Y80" s="14">
        <v>5.4</v>
      </c>
      <c r="Z80" s="14">
        <v>5.5</v>
      </c>
    </row>
    <row r="81" spans="1:26" x14ac:dyDescent="0.2">
      <c r="A81" s="1">
        <v>39661</v>
      </c>
      <c r="B81" s="17" t="s">
        <v>22</v>
      </c>
      <c r="C81" s="1">
        <v>39692</v>
      </c>
      <c r="D81" s="18" t="s">
        <v>27</v>
      </c>
      <c r="E81" s="14" t="s">
        <v>27</v>
      </c>
      <c r="F81" s="14" t="s">
        <v>27</v>
      </c>
      <c r="G81" s="14" t="s">
        <v>27</v>
      </c>
      <c r="H81" s="14">
        <v>4.7</v>
      </c>
      <c r="I81" s="14">
        <v>4.5</v>
      </c>
      <c r="J81" s="14">
        <v>4.5</v>
      </c>
      <c r="K81" s="14">
        <v>4.3</v>
      </c>
      <c r="L81" s="14">
        <v>4.3</v>
      </c>
      <c r="M81" s="14">
        <v>4.3</v>
      </c>
      <c r="N81" s="14">
        <v>4.0999999999999996</v>
      </c>
      <c r="O81" s="14">
        <v>4.3</v>
      </c>
      <c r="P81" s="15">
        <v>4.5</v>
      </c>
      <c r="Q81" s="14">
        <v>4.7</v>
      </c>
      <c r="R81" s="14">
        <v>4.9000000000000004</v>
      </c>
      <c r="S81" s="14">
        <v>5</v>
      </c>
      <c r="T81" s="14">
        <v>5.0999999999999996</v>
      </c>
      <c r="U81" s="14">
        <v>5.2</v>
      </c>
      <c r="V81" s="14">
        <v>5.2</v>
      </c>
      <c r="W81" s="14">
        <v>5.3</v>
      </c>
      <c r="X81" s="14">
        <v>5.3</v>
      </c>
      <c r="Y81" s="14">
        <v>5.4</v>
      </c>
      <c r="Z81" s="14" t="s">
        <v>27</v>
      </c>
    </row>
    <row r="82" spans="1:26" x14ac:dyDescent="0.2">
      <c r="A82" s="1">
        <v>39753</v>
      </c>
      <c r="B82" s="17" t="s">
        <v>22</v>
      </c>
      <c r="C82" s="1">
        <v>39783</v>
      </c>
      <c r="D82" s="18" t="s">
        <v>27</v>
      </c>
      <c r="E82" s="14" t="s">
        <v>27</v>
      </c>
      <c r="F82" s="14" t="s">
        <v>27</v>
      </c>
      <c r="G82" s="14">
        <v>4.7</v>
      </c>
      <c r="H82" s="14">
        <v>4.5</v>
      </c>
      <c r="I82" s="14">
        <v>4.5</v>
      </c>
      <c r="J82" s="14">
        <v>4.3</v>
      </c>
      <c r="K82" s="14">
        <v>4.3</v>
      </c>
      <c r="L82" s="14">
        <v>4.3</v>
      </c>
      <c r="M82" s="14">
        <v>4.0999999999999996</v>
      </c>
      <c r="N82" s="14">
        <v>4.3</v>
      </c>
      <c r="O82" s="14">
        <v>4.2</v>
      </c>
      <c r="P82" s="15">
        <v>4.4000000000000004</v>
      </c>
      <c r="Q82" s="14">
        <v>4.5999999999999996</v>
      </c>
      <c r="R82" s="14">
        <v>4.9000000000000004</v>
      </c>
      <c r="S82" s="14">
        <v>5.3</v>
      </c>
      <c r="T82" s="14">
        <v>5.7</v>
      </c>
      <c r="U82" s="14">
        <v>5.8</v>
      </c>
      <c r="V82" s="14">
        <v>6</v>
      </c>
      <c r="W82" s="14">
        <v>6</v>
      </c>
      <c r="X82" s="14">
        <v>6</v>
      </c>
      <c r="Y82" s="14">
        <v>6</v>
      </c>
      <c r="Z82" s="14">
        <v>6</v>
      </c>
    </row>
    <row r="83" spans="1:26" x14ac:dyDescent="0.2">
      <c r="A83" s="1">
        <v>39845</v>
      </c>
      <c r="B83" s="17" t="s">
        <v>22</v>
      </c>
      <c r="C83" s="1">
        <v>39873</v>
      </c>
      <c r="D83" s="18" t="s">
        <v>27</v>
      </c>
      <c r="E83" s="14" t="s">
        <v>27</v>
      </c>
      <c r="F83" s="14">
        <v>4.7</v>
      </c>
      <c r="G83" s="14">
        <v>4.5</v>
      </c>
      <c r="H83" s="14">
        <v>4.5</v>
      </c>
      <c r="I83" s="14">
        <v>4.3</v>
      </c>
      <c r="J83" s="14">
        <v>4.3</v>
      </c>
      <c r="K83" s="14">
        <v>4.3</v>
      </c>
      <c r="L83" s="14">
        <v>4</v>
      </c>
      <c r="M83" s="14">
        <v>4.3</v>
      </c>
      <c r="N83" s="14">
        <v>4.2</v>
      </c>
      <c r="O83" s="14">
        <v>4.4000000000000004</v>
      </c>
      <c r="P83" s="15">
        <v>5</v>
      </c>
      <c r="Q83" s="14">
        <v>5.7</v>
      </c>
      <c r="R83" s="14">
        <v>6.2</v>
      </c>
      <c r="S83" s="14">
        <v>6.5</v>
      </c>
      <c r="T83" s="14">
        <v>6.7</v>
      </c>
      <c r="U83" s="14">
        <v>6.9</v>
      </c>
      <c r="V83" s="14">
        <v>7</v>
      </c>
      <c r="W83" s="14">
        <v>7</v>
      </c>
      <c r="X83" s="14">
        <v>7</v>
      </c>
      <c r="Y83" s="14">
        <v>7</v>
      </c>
      <c r="Z83" s="14" t="s">
        <v>27</v>
      </c>
    </row>
    <row r="84" spans="1:26" x14ac:dyDescent="0.2">
      <c r="A84" s="1">
        <v>39934</v>
      </c>
      <c r="B84" s="17" t="s">
        <v>22</v>
      </c>
      <c r="C84" s="1">
        <v>39965</v>
      </c>
      <c r="D84" s="18" t="s">
        <v>27</v>
      </c>
      <c r="E84" s="14" t="s">
        <v>27</v>
      </c>
      <c r="F84" s="14" t="s">
        <v>27</v>
      </c>
      <c r="G84" s="14">
        <v>4.5</v>
      </c>
      <c r="H84" s="14">
        <v>4.3</v>
      </c>
      <c r="I84" s="14">
        <v>4.3</v>
      </c>
      <c r="J84" s="14">
        <v>4.4000000000000004</v>
      </c>
      <c r="K84" s="14">
        <v>4</v>
      </c>
      <c r="L84" s="14">
        <v>4.2</v>
      </c>
      <c r="M84" s="14">
        <v>4.2</v>
      </c>
      <c r="N84" s="14">
        <v>4.5</v>
      </c>
      <c r="O84" s="14">
        <v>5.3</v>
      </c>
      <c r="P84" s="15">
        <v>5.8</v>
      </c>
      <c r="Q84" s="14">
        <v>6.4</v>
      </c>
      <c r="R84" s="14">
        <v>6.9</v>
      </c>
      <c r="S84" s="14">
        <v>7.5</v>
      </c>
      <c r="T84" s="14">
        <v>7.8</v>
      </c>
      <c r="U84" s="14">
        <v>8</v>
      </c>
      <c r="V84" s="14">
        <v>8</v>
      </c>
      <c r="W84" s="14">
        <v>8</v>
      </c>
      <c r="X84" s="14">
        <v>8</v>
      </c>
      <c r="Y84" s="14">
        <v>7.9</v>
      </c>
      <c r="Z84" s="14">
        <v>7.9</v>
      </c>
    </row>
    <row r="85" spans="1:26" x14ac:dyDescent="0.2">
      <c r="A85" s="1">
        <v>40026</v>
      </c>
      <c r="B85" s="17" t="s">
        <v>22</v>
      </c>
      <c r="C85" s="1">
        <v>40057</v>
      </c>
      <c r="D85" s="18" t="s">
        <v>27</v>
      </c>
      <c r="E85" s="14" t="s">
        <v>27</v>
      </c>
      <c r="F85" s="14" t="s">
        <v>27</v>
      </c>
      <c r="G85" s="14" t="s">
        <v>27</v>
      </c>
      <c r="H85" s="14">
        <v>4.3</v>
      </c>
      <c r="I85" s="14">
        <v>4.4000000000000004</v>
      </c>
      <c r="J85" s="14">
        <v>4</v>
      </c>
      <c r="K85" s="14">
        <v>4.2</v>
      </c>
      <c r="L85" s="14">
        <v>4.2</v>
      </c>
      <c r="M85" s="14">
        <v>4.5</v>
      </c>
      <c r="N85" s="14">
        <v>5.3</v>
      </c>
      <c r="O85" s="14">
        <v>5.7</v>
      </c>
      <c r="P85" s="15">
        <v>6</v>
      </c>
      <c r="Q85" s="14">
        <v>6.4</v>
      </c>
      <c r="R85" s="14">
        <v>6.7</v>
      </c>
      <c r="S85" s="14">
        <v>6.9</v>
      </c>
      <c r="T85" s="14">
        <v>7.1</v>
      </c>
      <c r="U85" s="14">
        <v>7.2</v>
      </c>
      <c r="V85" s="14">
        <v>7.3</v>
      </c>
      <c r="W85" s="14">
        <v>7.4</v>
      </c>
      <c r="X85" s="14">
        <v>7.3</v>
      </c>
      <c r="Y85" s="14">
        <v>7.3</v>
      </c>
      <c r="Z85" s="14" t="s">
        <v>27</v>
      </c>
    </row>
    <row r="86" spans="1:26" x14ac:dyDescent="0.2">
      <c r="A86" s="1">
        <v>40118</v>
      </c>
      <c r="B86" s="17" t="s">
        <v>22</v>
      </c>
      <c r="C86" s="1">
        <v>40148</v>
      </c>
      <c r="D86" s="18" t="s">
        <v>27</v>
      </c>
      <c r="E86" s="14" t="s">
        <v>27</v>
      </c>
      <c r="F86" s="14" t="s">
        <v>27</v>
      </c>
      <c r="G86" s="14">
        <v>4.3</v>
      </c>
      <c r="H86" s="14">
        <v>4.4000000000000004</v>
      </c>
      <c r="I86" s="14">
        <v>4</v>
      </c>
      <c r="J86" s="14">
        <v>4.2</v>
      </c>
      <c r="K86" s="14">
        <v>4.2</v>
      </c>
      <c r="L86" s="14">
        <v>4.5</v>
      </c>
      <c r="M86" s="14">
        <v>5.3</v>
      </c>
      <c r="N86" s="14">
        <v>5.7</v>
      </c>
      <c r="O86" s="14">
        <v>5.8</v>
      </c>
      <c r="P86" s="15">
        <v>6</v>
      </c>
      <c r="Q86" s="14">
        <v>6.1</v>
      </c>
      <c r="R86" s="14">
        <v>6.3</v>
      </c>
      <c r="S86" s="14">
        <v>6.3</v>
      </c>
      <c r="T86" s="14">
        <v>6.4</v>
      </c>
      <c r="U86" s="14">
        <v>6.4</v>
      </c>
      <c r="V86" s="14">
        <v>6.3</v>
      </c>
      <c r="W86" s="14">
        <v>6.3</v>
      </c>
      <c r="X86" s="14">
        <v>6.3</v>
      </c>
      <c r="Y86" s="14">
        <v>6.2</v>
      </c>
      <c r="Z86" s="14">
        <v>6.2</v>
      </c>
    </row>
    <row r="87" spans="1:26" x14ac:dyDescent="0.2">
      <c r="A87" s="1">
        <v>40210</v>
      </c>
      <c r="B87" s="17" t="s">
        <v>22</v>
      </c>
      <c r="C87" s="1">
        <v>40238</v>
      </c>
      <c r="D87" s="18" t="s">
        <v>27</v>
      </c>
      <c r="E87" s="14" t="s">
        <v>27</v>
      </c>
      <c r="F87" s="14">
        <v>4.3</v>
      </c>
      <c r="G87" s="14">
        <v>4.4000000000000004</v>
      </c>
      <c r="H87" s="14">
        <v>4</v>
      </c>
      <c r="I87" s="14">
        <v>4.2</v>
      </c>
      <c r="J87" s="14">
        <v>4.2</v>
      </c>
      <c r="K87" s="14">
        <v>4.5</v>
      </c>
      <c r="L87" s="14">
        <v>5.3</v>
      </c>
      <c r="M87" s="14">
        <v>5.7</v>
      </c>
      <c r="N87" s="14">
        <v>5.8</v>
      </c>
      <c r="O87" s="14">
        <v>5.7</v>
      </c>
      <c r="P87" s="15">
        <v>5.7</v>
      </c>
      <c r="Q87" s="14">
        <v>5.6</v>
      </c>
      <c r="R87" s="14">
        <v>5.6</v>
      </c>
      <c r="S87" s="14">
        <v>5.5</v>
      </c>
      <c r="T87" s="14">
        <v>5.4</v>
      </c>
      <c r="U87" s="14">
        <v>5.4</v>
      </c>
      <c r="V87" s="14">
        <v>5.3</v>
      </c>
      <c r="W87" s="14">
        <v>5.2</v>
      </c>
      <c r="X87" s="14">
        <v>5.2</v>
      </c>
      <c r="Y87" s="14">
        <v>5.0999999999999996</v>
      </c>
      <c r="Z87" s="14" t="s">
        <v>27</v>
      </c>
    </row>
    <row r="88" spans="1:26" x14ac:dyDescent="0.2">
      <c r="A88" s="1">
        <v>40299</v>
      </c>
      <c r="B88" s="17" t="s">
        <v>22</v>
      </c>
      <c r="C88" s="1">
        <v>40330</v>
      </c>
      <c r="D88" s="18" t="s">
        <v>27</v>
      </c>
      <c r="E88" s="14" t="s">
        <v>27</v>
      </c>
      <c r="F88" s="14" t="s">
        <v>27</v>
      </c>
      <c r="G88" s="14">
        <v>4.0999999999999996</v>
      </c>
      <c r="H88" s="14">
        <v>4.2</v>
      </c>
      <c r="I88" s="14">
        <v>4.2</v>
      </c>
      <c r="J88" s="14">
        <v>4.5</v>
      </c>
      <c r="K88" s="14">
        <v>5.3</v>
      </c>
      <c r="L88" s="14">
        <v>5.7</v>
      </c>
      <c r="M88" s="14">
        <v>5.8</v>
      </c>
      <c r="N88" s="14">
        <v>5.6</v>
      </c>
      <c r="O88" s="14">
        <v>5.3</v>
      </c>
      <c r="P88" s="15">
        <v>5.2</v>
      </c>
      <c r="Q88" s="14">
        <v>5.2</v>
      </c>
      <c r="R88" s="14">
        <v>5.0999999999999996</v>
      </c>
      <c r="S88" s="14">
        <v>5.0999999999999996</v>
      </c>
      <c r="T88" s="14">
        <v>5</v>
      </c>
      <c r="U88" s="14">
        <v>5</v>
      </c>
      <c r="V88" s="14">
        <v>4.9000000000000004</v>
      </c>
      <c r="W88" s="14">
        <v>4.8</v>
      </c>
      <c r="X88" s="14">
        <v>4.8</v>
      </c>
      <c r="Y88" s="14">
        <v>4.7</v>
      </c>
      <c r="Z88" s="14">
        <v>4.5999999999999996</v>
      </c>
    </row>
    <row r="89" spans="1:26" x14ac:dyDescent="0.2">
      <c r="A89" s="1">
        <v>40391</v>
      </c>
      <c r="B89" s="17" t="s">
        <v>22</v>
      </c>
      <c r="C89" s="1">
        <v>40422</v>
      </c>
      <c r="D89" s="18" t="s">
        <v>27</v>
      </c>
      <c r="E89" s="14" t="s">
        <v>27</v>
      </c>
      <c r="F89" s="14">
        <v>4.0999999999999996</v>
      </c>
      <c r="G89" s="14">
        <v>4.2</v>
      </c>
      <c r="H89" s="14">
        <v>4.2</v>
      </c>
      <c r="I89" s="14">
        <v>4.5</v>
      </c>
      <c r="J89" s="14">
        <v>5.3</v>
      </c>
      <c r="K89" s="14">
        <v>5.6</v>
      </c>
      <c r="L89" s="14">
        <v>5.8</v>
      </c>
      <c r="M89" s="14">
        <v>5.6</v>
      </c>
      <c r="N89" s="14">
        <v>5.3</v>
      </c>
      <c r="O89" s="14">
        <v>5.2</v>
      </c>
      <c r="P89" s="15">
        <v>5.0999999999999996</v>
      </c>
      <c r="Q89" s="14">
        <v>5.0999999999999996</v>
      </c>
      <c r="R89" s="14">
        <v>5.0999999999999996</v>
      </c>
      <c r="S89" s="14">
        <v>5</v>
      </c>
      <c r="T89" s="14">
        <v>5</v>
      </c>
      <c r="U89" s="14">
        <v>4.9000000000000004</v>
      </c>
      <c r="V89" s="14">
        <v>4.9000000000000004</v>
      </c>
      <c r="W89" s="14">
        <v>4.8</v>
      </c>
      <c r="X89" s="14">
        <v>4.7</v>
      </c>
      <c r="Y89" s="14">
        <v>4.5999999999999996</v>
      </c>
      <c r="Z89" s="14" t="s">
        <v>27</v>
      </c>
    </row>
    <row r="90" spans="1:26" x14ac:dyDescent="0.2">
      <c r="A90" s="1">
        <v>40483</v>
      </c>
      <c r="B90" s="17" t="s">
        <v>22</v>
      </c>
      <c r="C90" s="1">
        <v>40513</v>
      </c>
      <c r="D90" s="18" t="s">
        <v>27</v>
      </c>
      <c r="E90" s="14" t="s">
        <v>27</v>
      </c>
      <c r="F90" s="14" t="s">
        <v>27</v>
      </c>
      <c r="G90" s="14">
        <v>4.2</v>
      </c>
      <c r="H90" s="14">
        <v>4.5</v>
      </c>
      <c r="I90" s="14">
        <v>5.3</v>
      </c>
      <c r="J90" s="14">
        <v>5.7</v>
      </c>
      <c r="K90" s="14">
        <v>5.7</v>
      </c>
      <c r="L90" s="14">
        <v>5.7</v>
      </c>
      <c r="M90" s="14">
        <v>5.3</v>
      </c>
      <c r="N90" s="14">
        <v>5.2</v>
      </c>
      <c r="O90" s="14">
        <v>5.2</v>
      </c>
      <c r="P90" s="15">
        <v>5.0999999999999996</v>
      </c>
      <c r="Q90" s="14">
        <v>5.0999999999999996</v>
      </c>
      <c r="R90" s="14">
        <v>5.0999999999999996</v>
      </c>
      <c r="S90" s="14">
        <v>5</v>
      </c>
      <c r="T90" s="14">
        <v>5</v>
      </c>
      <c r="U90" s="14">
        <v>4.9000000000000004</v>
      </c>
      <c r="V90" s="14">
        <v>4.9000000000000004</v>
      </c>
      <c r="W90" s="14">
        <v>4.8</v>
      </c>
      <c r="X90" s="14">
        <v>4.7</v>
      </c>
      <c r="Y90" s="14">
        <v>4.5999999999999996</v>
      </c>
      <c r="Z90" s="14">
        <v>4.5</v>
      </c>
    </row>
    <row r="91" spans="1:26" x14ac:dyDescent="0.2">
      <c r="A91" s="1">
        <v>40575</v>
      </c>
      <c r="B91" s="17" t="s">
        <v>22</v>
      </c>
      <c r="C91" s="1">
        <v>40603</v>
      </c>
      <c r="D91" s="18" t="s">
        <v>27</v>
      </c>
      <c r="E91" s="14" t="s">
        <v>27</v>
      </c>
      <c r="F91" s="14">
        <v>4.2</v>
      </c>
      <c r="G91" s="14">
        <v>4.5</v>
      </c>
      <c r="H91" s="14">
        <v>5.3</v>
      </c>
      <c r="I91" s="14">
        <v>5.7</v>
      </c>
      <c r="J91" s="14">
        <v>5.8</v>
      </c>
      <c r="K91" s="14">
        <v>5.6</v>
      </c>
      <c r="L91" s="14">
        <v>5.3</v>
      </c>
      <c r="M91" s="14">
        <v>5.2</v>
      </c>
      <c r="N91" s="14">
        <v>5.2</v>
      </c>
      <c r="O91" s="14">
        <v>5.2</v>
      </c>
      <c r="P91" s="15">
        <v>5</v>
      </c>
      <c r="Q91" s="14">
        <v>5</v>
      </c>
      <c r="R91" s="14">
        <v>4.9000000000000004</v>
      </c>
      <c r="S91" s="14">
        <v>4.9000000000000004</v>
      </c>
      <c r="T91" s="14">
        <v>4.8</v>
      </c>
      <c r="U91" s="14">
        <v>4.7</v>
      </c>
      <c r="V91" s="14">
        <v>4.7</v>
      </c>
      <c r="W91" s="14">
        <v>4.5999999999999996</v>
      </c>
      <c r="X91" s="14">
        <v>4.5</v>
      </c>
      <c r="Y91" s="14">
        <v>4.4000000000000004</v>
      </c>
      <c r="Z91" s="14" t="s">
        <v>27</v>
      </c>
    </row>
    <row r="92" spans="1:26" x14ac:dyDescent="0.2">
      <c r="A92" s="1">
        <v>40664</v>
      </c>
      <c r="B92" s="17" t="s">
        <v>22</v>
      </c>
      <c r="C92" s="1">
        <v>40695</v>
      </c>
      <c r="D92" s="18" t="s">
        <v>27</v>
      </c>
      <c r="E92" s="14" t="s">
        <v>27</v>
      </c>
      <c r="F92" s="14" t="s">
        <v>27</v>
      </c>
      <c r="G92" s="14">
        <v>5.3</v>
      </c>
      <c r="H92" s="14">
        <v>5.7</v>
      </c>
      <c r="I92" s="14">
        <v>5.8</v>
      </c>
      <c r="J92" s="14">
        <v>5.6</v>
      </c>
      <c r="K92" s="14">
        <v>5.3</v>
      </c>
      <c r="L92" s="14">
        <v>5.2</v>
      </c>
      <c r="M92" s="14">
        <v>5.2</v>
      </c>
      <c r="N92" s="14">
        <v>5.2</v>
      </c>
      <c r="O92" s="14">
        <v>5</v>
      </c>
      <c r="P92" s="15">
        <v>4.9000000000000004</v>
      </c>
      <c r="Q92" s="14">
        <v>4.8</v>
      </c>
      <c r="R92" s="14">
        <v>4.7</v>
      </c>
      <c r="S92" s="14">
        <v>4.7</v>
      </c>
      <c r="T92" s="14">
        <v>4.5999999999999996</v>
      </c>
      <c r="U92" s="14">
        <v>4.5</v>
      </c>
      <c r="V92" s="14">
        <v>4.5</v>
      </c>
      <c r="W92" s="14">
        <v>4.4000000000000004</v>
      </c>
      <c r="X92" s="14">
        <v>4.3</v>
      </c>
      <c r="Y92" s="14">
        <v>4.2</v>
      </c>
      <c r="Z92" s="14">
        <v>4.2</v>
      </c>
    </row>
    <row r="93" spans="1:26" x14ac:dyDescent="0.2">
      <c r="A93" s="1">
        <v>40756</v>
      </c>
      <c r="B93" s="17" t="s">
        <v>22</v>
      </c>
      <c r="C93" s="1">
        <v>40787</v>
      </c>
      <c r="D93" s="18" t="s">
        <v>27</v>
      </c>
      <c r="E93" s="14" t="s">
        <v>27</v>
      </c>
      <c r="F93" s="14">
        <v>5.3</v>
      </c>
      <c r="G93" s="14">
        <v>5.7</v>
      </c>
      <c r="H93" s="14">
        <v>5.8</v>
      </c>
      <c r="I93" s="14">
        <v>5.6</v>
      </c>
      <c r="J93" s="14">
        <v>5.3</v>
      </c>
      <c r="K93" s="14">
        <v>5.2</v>
      </c>
      <c r="L93" s="14">
        <v>5.2</v>
      </c>
      <c r="M93" s="14">
        <v>5.2</v>
      </c>
      <c r="N93" s="14">
        <v>5</v>
      </c>
      <c r="O93" s="14">
        <v>4.9000000000000004</v>
      </c>
      <c r="P93" s="15">
        <v>4.9000000000000004</v>
      </c>
      <c r="Q93" s="14">
        <v>4.9000000000000004</v>
      </c>
      <c r="R93" s="14">
        <v>4.9000000000000004</v>
      </c>
      <c r="S93" s="14">
        <v>4.9000000000000004</v>
      </c>
      <c r="T93" s="14">
        <v>4.9000000000000004</v>
      </c>
      <c r="U93" s="14">
        <v>4.8</v>
      </c>
      <c r="V93" s="14">
        <v>4.8</v>
      </c>
      <c r="W93" s="14">
        <v>4.7</v>
      </c>
      <c r="X93" s="14">
        <v>4.7</v>
      </c>
      <c r="Y93" s="14">
        <v>4.7</v>
      </c>
      <c r="Z93" s="14" t="s">
        <v>27</v>
      </c>
    </row>
    <row r="94" spans="1:26" x14ac:dyDescent="0.2">
      <c r="A94" s="1">
        <v>40848</v>
      </c>
      <c r="B94" s="17" t="s">
        <v>22</v>
      </c>
      <c r="C94" s="1">
        <v>40878</v>
      </c>
      <c r="D94" s="18">
        <v>4.5</v>
      </c>
      <c r="E94" s="14">
        <v>5.3</v>
      </c>
      <c r="F94" s="14">
        <v>5.7</v>
      </c>
      <c r="G94" s="14">
        <v>5.7</v>
      </c>
      <c r="H94" s="14">
        <v>5.6</v>
      </c>
      <c r="I94" s="14">
        <v>5.3</v>
      </c>
      <c r="J94" s="14">
        <v>5.2</v>
      </c>
      <c r="K94" s="14">
        <v>5.2</v>
      </c>
      <c r="L94" s="14">
        <v>5.2</v>
      </c>
      <c r="M94" s="14">
        <v>5</v>
      </c>
      <c r="N94" s="14">
        <v>4.9000000000000004</v>
      </c>
      <c r="O94" s="16">
        <v>5.2</v>
      </c>
      <c r="P94" s="18">
        <v>5.3</v>
      </c>
      <c r="Q94" s="14">
        <v>5.4</v>
      </c>
      <c r="R94" s="14">
        <v>5.4</v>
      </c>
      <c r="S94" s="14">
        <v>5.4</v>
      </c>
      <c r="T94" s="14">
        <v>5.4</v>
      </c>
      <c r="U94" s="14">
        <v>5.3</v>
      </c>
      <c r="V94" s="14">
        <v>5.3</v>
      </c>
      <c r="W94" s="14">
        <v>5.3</v>
      </c>
      <c r="X94" s="14">
        <v>5.2</v>
      </c>
      <c r="Y94" s="14">
        <v>5.2</v>
      </c>
      <c r="Z94" s="14">
        <v>5.0999999999999996</v>
      </c>
    </row>
    <row r="95" spans="1:26" x14ac:dyDescent="0.2">
      <c r="A95" s="1">
        <v>40940</v>
      </c>
      <c r="B95" s="17" t="s">
        <v>22</v>
      </c>
      <c r="C95" s="1">
        <v>40969</v>
      </c>
      <c r="D95" s="14">
        <v>5.4</v>
      </c>
      <c r="E95" s="14">
        <v>5.7</v>
      </c>
      <c r="F95" s="14">
        <v>5.7</v>
      </c>
      <c r="G95" s="14">
        <v>5.6</v>
      </c>
      <c r="H95" s="14">
        <v>5.3</v>
      </c>
      <c r="I95" s="14">
        <v>5.3</v>
      </c>
      <c r="J95" s="14">
        <v>5.2</v>
      </c>
      <c r="K95" s="14">
        <v>5.0999999999999996</v>
      </c>
      <c r="L95" s="14">
        <v>5</v>
      </c>
      <c r="M95" s="14">
        <v>4.9000000000000004</v>
      </c>
      <c r="N95" s="14">
        <v>5.2</v>
      </c>
      <c r="O95" s="16">
        <v>5.2</v>
      </c>
      <c r="P95" s="18">
        <v>5.3</v>
      </c>
      <c r="Q95" s="14">
        <v>5.4</v>
      </c>
      <c r="R95" s="14">
        <v>5.5</v>
      </c>
      <c r="S95" s="14">
        <v>5.5</v>
      </c>
      <c r="T95" s="14">
        <v>5.5</v>
      </c>
      <c r="U95" s="14">
        <v>5.4</v>
      </c>
      <c r="V95" s="14">
        <v>5.4</v>
      </c>
      <c r="W95" s="14">
        <v>5.3</v>
      </c>
      <c r="X95" s="14">
        <v>5.2</v>
      </c>
      <c r="Y95" s="14">
        <v>5.2</v>
      </c>
      <c r="Z95" s="14" t="s">
        <v>27</v>
      </c>
    </row>
    <row r="96" spans="1:26" x14ac:dyDescent="0.2">
      <c r="A96" s="1">
        <v>41030</v>
      </c>
      <c r="B96" s="19" t="s">
        <v>22</v>
      </c>
      <c r="C96" s="1">
        <v>41061</v>
      </c>
      <c r="D96" s="20" t="s">
        <v>27</v>
      </c>
      <c r="E96" s="20" t="s">
        <v>27</v>
      </c>
      <c r="F96" s="20" t="s">
        <v>27</v>
      </c>
      <c r="G96" s="20">
        <v>5.3</v>
      </c>
      <c r="H96" s="20">
        <v>5.3</v>
      </c>
      <c r="I96" s="20">
        <v>5.2</v>
      </c>
      <c r="J96" s="20">
        <v>5.0999999999999996</v>
      </c>
      <c r="K96" s="20">
        <v>5</v>
      </c>
      <c r="L96" s="20">
        <v>4.9000000000000004</v>
      </c>
      <c r="M96" s="20">
        <v>5.2</v>
      </c>
      <c r="N96" s="20">
        <v>5.2</v>
      </c>
      <c r="O96" s="21">
        <v>5.2</v>
      </c>
      <c r="P96" s="22">
        <v>5.3</v>
      </c>
      <c r="Q96" s="20">
        <v>5.5</v>
      </c>
      <c r="R96" s="20">
        <v>5.5</v>
      </c>
      <c r="S96" s="20">
        <v>5.5</v>
      </c>
      <c r="T96" s="20">
        <v>5.5</v>
      </c>
      <c r="U96" s="20">
        <v>5.5</v>
      </c>
      <c r="V96" s="20">
        <v>5.4</v>
      </c>
      <c r="W96" s="20">
        <v>5.4</v>
      </c>
      <c r="X96" s="20">
        <v>5.3</v>
      </c>
      <c r="Y96" s="20" t="s">
        <v>27</v>
      </c>
      <c r="Z96" s="14" t="s">
        <v>27</v>
      </c>
    </row>
    <row r="97" spans="1:26" x14ac:dyDescent="0.2">
      <c r="A97" s="1">
        <v>41122</v>
      </c>
      <c r="B97" s="19" t="s">
        <v>22</v>
      </c>
      <c r="C97" s="1">
        <v>41153</v>
      </c>
      <c r="D97" s="20" t="s">
        <v>27</v>
      </c>
      <c r="E97" s="20" t="s">
        <v>27</v>
      </c>
      <c r="F97" s="20" t="s">
        <v>27</v>
      </c>
      <c r="G97" s="20" t="s">
        <v>27</v>
      </c>
      <c r="H97" s="20">
        <v>5.2</v>
      </c>
      <c r="I97" s="20">
        <v>5.0999999999999996</v>
      </c>
      <c r="J97" s="20">
        <v>5</v>
      </c>
      <c r="K97" s="20">
        <v>5</v>
      </c>
      <c r="L97" s="20">
        <v>5.2</v>
      </c>
      <c r="M97" s="20">
        <v>5.2</v>
      </c>
      <c r="N97" s="20">
        <v>5.2</v>
      </c>
      <c r="O97" s="21">
        <v>5.0999999999999996</v>
      </c>
      <c r="P97" s="20">
        <v>5.2</v>
      </c>
      <c r="Q97" s="20">
        <v>5.3</v>
      </c>
      <c r="R97" s="20">
        <v>5.4</v>
      </c>
      <c r="S97" s="20">
        <v>5.4</v>
      </c>
      <c r="T97" s="20">
        <v>5.4</v>
      </c>
      <c r="U97" s="20">
        <v>5.4</v>
      </c>
      <c r="V97" s="20">
        <v>5.4</v>
      </c>
      <c r="W97" s="20">
        <v>5.3</v>
      </c>
      <c r="X97" s="20">
        <v>5.3</v>
      </c>
      <c r="Y97" s="20">
        <v>5.2</v>
      </c>
      <c r="Z97" s="14" t="s">
        <v>27</v>
      </c>
    </row>
    <row r="98" spans="1:26" x14ac:dyDescent="0.2">
      <c r="A98" s="1">
        <v>41214</v>
      </c>
      <c r="B98" s="19" t="s">
        <v>22</v>
      </c>
      <c r="C98" s="1">
        <v>41244</v>
      </c>
      <c r="D98" s="20" t="s">
        <v>27</v>
      </c>
      <c r="E98" s="20" t="s">
        <v>27</v>
      </c>
      <c r="F98" s="20" t="s">
        <v>27</v>
      </c>
      <c r="G98" s="20">
        <v>5.2</v>
      </c>
      <c r="H98" s="20">
        <v>5.0999999999999996</v>
      </c>
      <c r="I98" s="20">
        <v>5</v>
      </c>
      <c r="J98" s="20">
        <v>5</v>
      </c>
      <c r="K98" s="20">
        <v>5.2</v>
      </c>
      <c r="L98" s="20">
        <v>5.2</v>
      </c>
      <c r="M98" s="20">
        <v>5.2</v>
      </c>
      <c r="N98" s="20">
        <v>5.0999999999999996</v>
      </c>
      <c r="O98" s="21">
        <v>5.3</v>
      </c>
      <c r="P98" s="20">
        <v>5.4</v>
      </c>
      <c r="Q98" s="20">
        <v>5.5</v>
      </c>
      <c r="R98" s="20">
        <v>5.6</v>
      </c>
      <c r="S98" s="20">
        <v>5.6</v>
      </c>
      <c r="T98" s="20">
        <v>5.5</v>
      </c>
      <c r="U98" s="20">
        <v>5.5</v>
      </c>
      <c r="V98" s="20">
        <v>5.5</v>
      </c>
      <c r="W98" s="20">
        <v>5.5</v>
      </c>
      <c r="X98" s="20">
        <v>5.4</v>
      </c>
      <c r="Y98" s="20" t="s">
        <v>27</v>
      </c>
      <c r="Z98" s="14" t="s">
        <v>27</v>
      </c>
    </row>
    <row r="99" spans="1:26" x14ac:dyDescent="0.2">
      <c r="A99" s="1">
        <v>41306</v>
      </c>
      <c r="B99" s="19" t="s">
        <v>22</v>
      </c>
      <c r="C99" s="1">
        <v>41334</v>
      </c>
      <c r="D99" s="20">
        <v>5.3</v>
      </c>
      <c r="E99" s="20">
        <v>5.3</v>
      </c>
      <c r="F99" s="20">
        <v>5.2</v>
      </c>
      <c r="G99" s="20">
        <v>5.0999999999999996</v>
      </c>
      <c r="H99" s="20">
        <v>5</v>
      </c>
      <c r="I99" s="20">
        <v>5</v>
      </c>
      <c r="J99" s="20">
        <v>5.2</v>
      </c>
      <c r="K99" s="20">
        <v>5.2</v>
      </c>
      <c r="L99" s="20">
        <v>5.2</v>
      </c>
      <c r="M99" s="20">
        <v>5.0999999999999996</v>
      </c>
      <c r="N99" s="20">
        <v>5.3</v>
      </c>
      <c r="O99" s="21">
        <v>5.3</v>
      </c>
      <c r="P99" s="20">
        <v>5.4</v>
      </c>
      <c r="Q99" s="20">
        <v>5.5</v>
      </c>
      <c r="R99" s="20">
        <v>5.6</v>
      </c>
      <c r="S99" s="20">
        <v>5.7</v>
      </c>
      <c r="T99" s="20">
        <v>5.7</v>
      </c>
      <c r="U99" s="20">
        <v>5.8</v>
      </c>
      <c r="V99" s="20">
        <v>5.8</v>
      </c>
      <c r="W99" s="20">
        <v>5.8</v>
      </c>
      <c r="X99" s="20">
        <v>5.8</v>
      </c>
      <c r="Y99" s="20">
        <v>5.7</v>
      </c>
      <c r="Z99" s="14" t="s">
        <v>27</v>
      </c>
    </row>
    <row r="100" spans="1:26" x14ac:dyDescent="0.2">
      <c r="A100" s="1">
        <v>41395</v>
      </c>
      <c r="B100" s="19" t="s">
        <v>22</v>
      </c>
      <c r="C100" s="1">
        <v>41426</v>
      </c>
      <c r="D100" s="20">
        <v>5.3</v>
      </c>
      <c r="E100" s="20">
        <v>5.2</v>
      </c>
      <c r="F100" s="20">
        <v>5.0999999999999996</v>
      </c>
      <c r="G100" s="20">
        <v>5</v>
      </c>
      <c r="H100" s="20">
        <v>5</v>
      </c>
      <c r="I100" s="20">
        <v>5.2</v>
      </c>
      <c r="J100" s="20">
        <v>5.2</v>
      </c>
      <c r="K100" s="20">
        <v>5.2</v>
      </c>
      <c r="L100" s="20">
        <v>5.0999999999999996</v>
      </c>
      <c r="M100" s="20">
        <v>5.3</v>
      </c>
      <c r="N100" s="20">
        <v>5.4</v>
      </c>
      <c r="O100" s="21">
        <v>5.5</v>
      </c>
      <c r="P100" s="20">
        <v>5.5</v>
      </c>
      <c r="Q100" s="20">
        <v>5.6</v>
      </c>
      <c r="R100" s="20">
        <v>5.7</v>
      </c>
      <c r="S100" s="20">
        <v>5.7</v>
      </c>
      <c r="T100" s="20">
        <v>5.8</v>
      </c>
      <c r="U100" s="20">
        <v>5.8</v>
      </c>
      <c r="V100" s="20">
        <v>5.8</v>
      </c>
      <c r="W100" s="20">
        <v>5.8</v>
      </c>
      <c r="X100" s="20">
        <v>5.7</v>
      </c>
      <c r="Y100" s="20" t="s">
        <v>27</v>
      </c>
      <c r="Z100" s="14" t="s">
        <v>27</v>
      </c>
    </row>
    <row r="101" spans="1:26" x14ac:dyDescent="0.2">
      <c r="A101" s="1">
        <v>41487</v>
      </c>
      <c r="B101" s="19" t="s">
        <v>22</v>
      </c>
      <c r="C101" s="1">
        <v>41518</v>
      </c>
      <c r="D101" s="20">
        <v>5.2</v>
      </c>
      <c r="E101" s="20">
        <v>5.0999999999999996</v>
      </c>
      <c r="F101" s="20">
        <v>5</v>
      </c>
      <c r="G101" s="20">
        <v>5</v>
      </c>
      <c r="H101" s="20">
        <v>5.2</v>
      </c>
      <c r="I101" s="20">
        <v>5.2</v>
      </c>
      <c r="J101" s="20">
        <v>5.2</v>
      </c>
      <c r="K101" s="20">
        <v>5.0999999999999996</v>
      </c>
      <c r="L101" s="20">
        <v>5.3</v>
      </c>
      <c r="M101" s="20">
        <v>5.4</v>
      </c>
      <c r="N101" s="20">
        <v>5.5</v>
      </c>
      <c r="O101" s="21">
        <v>5.6</v>
      </c>
      <c r="P101" s="20">
        <v>5.8</v>
      </c>
      <c r="Q101" s="20">
        <v>5.9</v>
      </c>
      <c r="R101" s="20">
        <v>6</v>
      </c>
      <c r="S101" s="20">
        <v>6</v>
      </c>
      <c r="T101" s="20">
        <v>6</v>
      </c>
      <c r="U101" s="20">
        <v>6</v>
      </c>
      <c r="V101" s="20">
        <v>6</v>
      </c>
      <c r="W101" s="20">
        <v>5.9</v>
      </c>
      <c r="X101" s="20">
        <v>5.8</v>
      </c>
      <c r="Y101" s="20">
        <v>5.6</v>
      </c>
      <c r="Z101" s="14" t="s">
        <v>27</v>
      </c>
    </row>
    <row r="102" spans="1:26" x14ac:dyDescent="0.2">
      <c r="A102" s="1">
        <v>41579</v>
      </c>
      <c r="B102" s="19" t="s">
        <v>22</v>
      </c>
      <c r="C102" s="1">
        <v>41609</v>
      </c>
      <c r="D102" s="20">
        <v>5.0999999999999996</v>
      </c>
      <c r="E102" s="20">
        <v>5</v>
      </c>
      <c r="F102" s="20">
        <v>5</v>
      </c>
      <c r="G102" s="20">
        <v>5.2</v>
      </c>
      <c r="H102" s="20">
        <v>5.2</v>
      </c>
      <c r="I102" s="20">
        <v>5.2</v>
      </c>
      <c r="J102" s="20">
        <v>5.0999999999999996</v>
      </c>
      <c r="K102" s="20">
        <v>5.3</v>
      </c>
      <c r="L102" s="20">
        <v>5.4</v>
      </c>
      <c r="M102" s="20">
        <v>5.5</v>
      </c>
      <c r="N102" s="20">
        <v>5.6</v>
      </c>
      <c r="O102" s="21">
        <v>5.7</v>
      </c>
      <c r="P102" s="20">
        <v>5.9</v>
      </c>
      <c r="Q102" s="20">
        <v>5.9</v>
      </c>
      <c r="R102" s="20">
        <v>6.1</v>
      </c>
      <c r="S102" s="20">
        <v>6.1</v>
      </c>
      <c r="T102" s="20">
        <v>6.1</v>
      </c>
      <c r="U102" s="20">
        <v>6.2</v>
      </c>
      <c r="V102" s="20">
        <v>6.1</v>
      </c>
      <c r="W102" s="20">
        <v>6</v>
      </c>
      <c r="X102" s="20">
        <v>5.9</v>
      </c>
      <c r="Y102" s="20" t="s">
        <v>27</v>
      </c>
      <c r="Z102" s="14" t="s">
        <v>27</v>
      </c>
    </row>
    <row r="103" spans="1:26" x14ac:dyDescent="0.2">
      <c r="A103" s="1">
        <v>41671</v>
      </c>
      <c r="B103" s="19" t="s">
        <v>22</v>
      </c>
      <c r="C103" s="1">
        <v>41699</v>
      </c>
      <c r="D103" s="20">
        <v>5</v>
      </c>
      <c r="E103" s="20">
        <v>5</v>
      </c>
      <c r="F103" s="20">
        <v>5.2</v>
      </c>
      <c r="G103" s="20">
        <v>5.2</v>
      </c>
      <c r="H103" s="20">
        <v>5.2</v>
      </c>
      <c r="I103" s="20">
        <v>5.0999999999999996</v>
      </c>
      <c r="J103" s="20">
        <v>5.3</v>
      </c>
      <c r="K103" s="20">
        <v>5.3</v>
      </c>
      <c r="L103" s="20">
        <v>5.5</v>
      </c>
      <c r="M103" s="20">
        <v>5.6</v>
      </c>
      <c r="N103" s="20">
        <v>5.7</v>
      </c>
      <c r="O103" s="21">
        <v>5.8</v>
      </c>
      <c r="P103" s="20">
        <v>6</v>
      </c>
      <c r="Q103" s="20">
        <v>6.1</v>
      </c>
      <c r="R103" s="20">
        <v>6.1</v>
      </c>
      <c r="S103" s="20">
        <v>6.2</v>
      </c>
      <c r="T103" s="20">
        <v>6.2</v>
      </c>
      <c r="U103" s="20">
        <v>6.2</v>
      </c>
      <c r="V103" s="20">
        <v>6.1</v>
      </c>
      <c r="W103" s="20">
        <v>6</v>
      </c>
      <c r="X103" s="20">
        <v>5.9</v>
      </c>
      <c r="Y103" s="20">
        <v>5.8</v>
      </c>
      <c r="Z103" s="14" t="s">
        <v>27</v>
      </c>
    </row>
    <row r="104" spans="1:26" x14ac:dyDescent="0.2">
      <c r="A104" s="1">
        <v>41760</v>
      </c>
      <c r="B104" s="19" t="s">
        <v>22</v>
      </c>
      <c r="C104" s="1">
        <v>41791</v>
      </c>
      <c r="D104" s="20">
        <v>5</v>
      </c>
      <c r="E104" s="20">
        <v>5.2</v>
      </c>
      <c r="F104" s="20">
        <v>5.2</v>
      </c>
      <c r="G104" s="20">
        <v>5.0999999999999996</v>
      </c>
      <c r="H104" s="20">
        <v>5.0999999999999996</v>
      </c>
      <c r="I104" s="20">
        <v>5.3</v>
      </c>
      <c r="J104" s="20">
        <v>5.3</v>
      </c>
      <c r="K104" s="20">
        <v>5.5</v>
      </c>
      <c r="L104" s="20">
        <v>5.6</v>
      </c>
      <c r="M104" s="20">
        <v>5.7</v>
      </c>
      <c r="N104" s="20">
        <v>5.8</v>
      </c>
      <c r="O104" s="21">
        <v>5.9</v>
      </c>
      <c r="P104" s="20">
        <v>6</v>
      </c>
      <c r="Q104" s="20">
        <v>6</v>
      </c>
      <c r="R104" s="20">
        <v>6.1</v>
      </c>
      <c r="S104" s="20">
        <v>6.1</v>
      </c>
      <c r="T104" s="20">
        <v>6.1</v>
      </c>
      <c r="U104" s="20">
        <v>6.1</v>
      </c>
      <c r="V104" s="20">
        <v>6.1</v>
      </c>
      <c r="W104" s="20">
        <v>6</v>
      </c>
      <c r="X104" s="20">
        <v>5.9</v>
      </c>
      <c r="Y104" s="20" t="s">
        <v>27</v>
      </c>
      <c r="Z104" s="14" t="s">
        <v>27</v>
      </c>
    </row>
    <row r="105" spans="1:26" x14ac:dyDescent="0.2">
      <c r="A105" s="1">
        <v>41852</v>
      </c>
      <c r="B105" s="19" t="s">
        <v>22</v>
      </c>
      <c r="C105" s="1">
        <v>41883</v>
      </c>
      <c r="D105" s="20">
        <v>5.2</v>
      </c>
      <c r="E105" s="20">
        <v>5.2</v>
      </c>
      <c r="F105" s="20">
        <v>5.0999999999999996</v>
      </c>
      <c r="G105" s="20">
        <v>5.0999999999999996</v>
      </c>
      <c r="H105" s="20">
        <v>5.3</v>
      </c>
      <c r="I105" s="20">
        <v>5.3</v>
      </c>
      <c r="J105" s="20">
        <v>5.5</v>
      </c>
      <c r="K105" s="20">
        <v>5.6</v>
      </c>
      <c r="L105" s="20">
        <v>5.7</v>
      </c>
      <c r="M105" s="20">
        <v>5.8</v>
      </c>
      <c r="N105" s="20">
        <v>5.9</v>
      </c>
      <c r="O105" s="21">
        <v>5.9</v>
      </c>
      <c r="P105" s="20">
        <v>6</v>
      </c>
      <c r="Q105" s="20">
        <v>6</v>
      </c>
      <c r="R105" s="20">
        <v>6.1</v>
      </c>
      <c r="S105" s="20">
        <v>6.1</v>
      </c>
      <c r="T105" s="20">
        <v>6.1</v>
      </c>
      <c r="U105" s="20">
        <v>6.1</v>
      </c>
      <c r="V105" s="20">
        <v>6.1</v>
      </c>
      <c r="W105" s="20">
        <v>6.1</v>
      </c>
      <c r="X105" s="20">
        <v>6</v>
      </c>
      <c r="Y105" s="20">
        <v>6</v>
      </c>
      <c r="Z105" s="14" t="s">
        <v>27</v>
      </c>
    </row>
    <row r="106" spans="1:26" x14ac:dyDescent="0.2">
      <c r="A106" s="1">
        <v>41944</v>
      </c>
      <c r="B106" s="19" t="s">
        <v>22</v>
      </c>
      <c r="C106" s="1">
        <v>41974</v>
      </c>
      <c r="D106" s="20">
        <v>5.2</v>
      </c>
      <c r="E106" s="20">
        <v>5.2</v>
      </c>
      <c r="F106" s="20">
        <v>5.0999999999999996</v>
      </c>
      <c r="G106" s="20">
        <v>5.3</v>
      </c>
      <c r="H106" s="20">
        <v>5.3</v>
      </c>
      <c r="I106" s="20">
        <v>5.5</v>
      </c>
      <c r="J106" s="20">
        <v>5.6</v>
      </c>
      <c r="K106" s="20">
        <v>5.7</v>
      </c>
      <c r="L106" s="20">
        <v>5.8</v>
      </c>
      <c r="M106" s="20">
        <v>5.9</v>
      </c>
      <c r="N106" s="20">
        <v>6</v>
      </c>
      <c r="O106" s="21">
        <v>6.1</v>
      </c>
      <c r="P106" s="20">
        <v>6.2</v>
      </c>
      <c r="Q106" s="20">
        <v>6.2</v>
      </c>
      <c r="R106" s="20">
        <v>6.3</v>
      </c>
      <c r="S106" s="20">
        <v>6.3</v>
      </c>
      <c r="T106" s="20">
        <v>6.3</v>
      </c>
      <c r="U106" s="20">
        <v>6.3</v>
      </c>
      <c r="V106" s="20">
        <v>6.3</v>
      </c>
      <c r="W106" s="20">
        <v>6.2</v>
      </c>
      <c r="X106" s="20">
        <v>6.1</v>
      </c>
      <c r="Y106" s="20" t="s">
        <v>27</v>
      </c>
      <c r="Z106" s="14" t="s">
        <v>27</v>
      </c>
    </row>
    <row r="107" spans="1:26" x14ac:dyDescent="0.2">
      <c r="A107" s="1"/>
      <c r="B107" s="19"/>
      <c r="C107" s="1"/>
      <c r="D107" s="23"/>
      <c r="E107" s="23"/>
      <c r="F107" s="23"/>
      <c r="G107" s="23"/>
      <c r="H107" s="23"/>
      <c r="I107" s="23"/>
      <c r="J107" s="23"/>
      <c r="K107" s="23"/>
      <c r="L107" s="23"/>
      <c r="M107" s="23"/>
      <c r="N107" s="23"/>
      <c r="O107" s="24"/>
      <c r="P107" s="23"/>
      <c r="Q107" s="23"/>
      <c r="R107" s="23"/>
      <c r="S107" s="23"/>
      <c r="T107" s="23"/>
      <c r="U107" s="23"/>
      <c r="V107" s="23"/>
      <c r="W107" s="23"/>
      <c r="X107" s="23"/>
      <c r="Y107" s="23"/>
    </row>
    <row r="108" spans="1:26" x14ac:dyDescent="0.2">
      <c r="A108" s="1"/>
      <c r="B108" s="19"/>
      <c r="C108" s="1"/>
      <c r="D108" s="23"/>
      <c r="E108" s="23"/>
      <c r="F108" s="23"/>
      <c r="G108" s="23"/>
      <c r="H108" s="23"/>
      <c r="I108" s="23"/>
      <c r="J108" s="23"/>
      <c r="K108" s="23"/>
      <c r="L108" s="23"/>
      <c r="M108" s="23"/>
      <c r="N108" s="23"/>
      <c r="O108" s="24"/>
      <c r="P108" s="23"/>
      <c r="Q108" s="23"/>
      <c r="R108" s="23"/>
      <c r="S108" s="23"/>
      <c r="T108" s="23"/>
      <c r="U108" s="23"/>
      <c r="V108" s="23"/>
      <c r="W108" s="23"/>
      <c r="X108" s="23"/>
      <c r="Y108" s="23"/>
      <c r="Z108" s="23"/>
    </row>
    <row r="109" spans="1:26" x14ac:dyDescent="0.2">
      <c r="A109" s="1"/>
      <c r="B109" s="19"/>
      <c r="C109" s="1"/>
      <c r="D109" s="23"/>
      <c r="E109" s="23"/>
      <c r="F109" s="23"/>
      <c r="G109" s="23"/>
      <c r="H109" s="23"/>
      <c r="I109" s="23"/>
      <c r="J109" s="23"/>
      <c r="K109" s="23"/>
      <c r="L109" s="23"/>
      <c r="M109" s="23"/>
      <c r="N109" s="23"/>
      <c r="O109" s="24"/>
      <c r="P109" s="23"/>
      <c r="Q109" s="23"/>
      <c r="R109" s="23"/>
      <c r="S109" s="23"/>
      <c r="T109" s="23"/>
      <c r="U109" s="23"/>
      <c r="V109" s="23"/>
      <c r="W109" s="23"/>
      <c r="X109" s="23"/>
      <c r="Y109" s="23"/>
      <c r="Z109" s="23"/>
    </row>
    <row r="110" spans="1:26" x14ac:dyDescent="0.2">
      <c r="A110" s="1"/>
      <c r="B110" s="19"/>
      <c r="C110" s="1"/>
      <c r="D110" s="23"/>
      <c r="E110" s="23"/>
      <c r="F110" s="23"/>
      <c r="G110" s="23"/>
      <c r="H110" s="23"/>
      <c r="I110" s="23"/>
      <c r="J110" s="23"/>
      <c r="K110" s="23"/>
      <c r="L110" s="23"/>
      <c r="M110" s="23"/>
      <c r="N110" s="23"/>
      <c r="O110" s="24"/>
      <c r="P110" s="23"/>
      <c r="Q110" s="23"/>
      <c r="R110" s="23"/>
      <c r="S110" s="23"/>
      <c r="T110" s="23"/>
      <c r="U110" s="23"/>
      <c r="V110" s="23"/>
      <c r="W110" s="23"/>
      <c r="X110" s="23"/>
      <c r="Y110" s="23"/>
      <c r="Z110" s="23"/>
    </row>
    <row r="111" spans="1:26" x14ac:dyDescent="0.2">
      <c r="A111" s="1"/>
      <c r="B111" s="19"/>
      <c r="C111" s="1"/>
      <c r="D111" s="23"/>
      <c r="E111" s="23"/>
      <c r="F111" s="23"/>
      <c r="G111" s="23"/>
      <c r="H111" s="23"/>
      <c r="I111" s="23"/>
      <c r="J111" s="23"/>
      <c r="K111" s="23"/>
      <c r="L111" s="23"/>
      <c r="M111" s="23"/>
      <c r="N111" s="23"/>
      <c r="O111" s="24"/>
      <c r="P111" s="23"/>
      <c r="Q111" s="23"/>
      <c r="R111" s="23"/>
      <c r="S111" s="23"/>
      <c r="T111" s="23"/>
      <c r="U111" s="23"/>
      <c r="V111" s="23"/>
      <c r="W111" s="23"/>
      <c r="X111" s="23"/>
      <c r="Y111" s="23"/>
      <c r="Z111" s="23"/>
    </row>
    <row r="112" spans="1:26" x14ac:dyDescent="0.2">
      <c r="A112" s="1"/>
      <c r="B112" s="19"/>
      <c r="C112" s="1"/>
      <c r="D112" s="23"/>
      <c r="E112" s="23"/>
      <c r="F112" s="23"/>
      <c r="G112" s="23"/>
      <c r="H112" s="23"/>
      <c r="I112" s="23"/>
      <c r="J112" s="23"/>
      <c r="K112" s="23"/>
      <c r="L112" s="23"/>
      <c r="M112" s="23"/>
      <c r="N112" s="23"/>
      <c r="O112" s="24"/>
      <c r="P112" s="23"/>
      <c r="Q112" s="23"/>
      <c r="R112" s="23"/>
      <c r="S112" s="23"/>
      <c r="T112" s="23"/>
      <c r="U112" s="23"/>
      <c r="V112" s="23"/>
      <c r="W112" s="23"/>
      <c r="X112" s="23"/>
      <c r="Y112" s="23"/>
      <c r="Z112" s="23"/>
    </row>
    <row r="113" spans="1:26" x14ac:dyDescent="0.2">
      <c r="A113" s="1"/>
      <c r="B113" s="19"/>
      <c r="C113" s="1"/>
      <c r="D113" s="23"/>
      <c r="E113" s="23"/>
      <c r="F113" s="23"/>
      <c r="G113" s="23"/>
      <c r="H113" s="23"/>
      <c r="I113" s="23"/>
      <c r="J113" s="23"/>
      <c r="K113" s="23"/>
      <c r="L113" s="23"/>
      <c r="M113" s="23"/>
      <c r="N113" s="23"/>
      <c r="O113" s="24"/>
      <c r="P113" s="23"/>
      <c r="Q113" s="23"/>
      <c r="R113" s="23"/>
      <c r="S113" s="23"/>
      <c r="T113" s="23"/>
      <c r="U113" s="23"/>
      <c r="V113" s="23"/>
      <c r="W113" s="23"/>
      <c r="X113" s="23"/>
      <c r="Y113" s="23"/>
      <c r="Z113" s="23"/>
    </row>
    <row r="114" spans="1:26" x14ac:dyDescent="0.2">
      <c r="B114" s="25"/>
      <c r="C114" s="1"/>
    </row>
    <row r="115" spans="1:26" x14ac:dyDescent="0.2">
      <c r="B115" s="25"/>
    </row>
    <row r="116" spans="1:26" x14ac:dyDescent="0.2">
      <c r="B116" s="25"/>
    </row>
    <row r="117" spans="1:26" x14ac:dyDescent="0.2">
      <c r="B117" s="25"/>
    </row>
    <row r="118" spans="1:26" x14ac:dyDescent="0.2">
      <c r="B118" s="25"/>
    </row>
  </sheetData>
  <mergeCells count="1">
    <mergeCell ref="D1:Z1"/>
  </mergeCells>
  <pageMargins left="0.39370078740157483" right="0.39370078740157483" top="0.74803149606299213" bottom="0.74803149606299213" header="0.31496062992125984" footer="0.31496062992125984"/>
  <pageSetup paperSize="9" orientation="landscape" r:id="rId1"/>
  <headerFooter>
    <oddHeader>&amp;LReserve Bank of Australia&amp;R&amp;F</oddHeader>
    <oddFooter>&amp;L&amp;D &amp;T&amp;CPage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2"/>
  <sheetViews>
    <sheetView tabSelected="1" zoomScale="75" zoomScaleNormal="75" workbookViewId="0">
      <pane xSplit="1" ySplit="2" topLeftCell="B3" activePane="bottomRight" state="frozen"/>
      <selection pane="topRight" activeCell="B1" sqref="B1"/>
      <selection pane="bottomLeft" activeCell="A4" sqref="A4"/>
      <selection pane="bottomRight" activeCell="A4" sqref="A4"/>
    </sheetView>
  </sheetViews>
  <sheetFormatPr defaultRowHeight="14.25" x14ac:dyDescent="0.2"/>
  <cols>
    <col min="1" max="1" width="20.5703125" style="12" customWidth="1"/>
    <col min="2" max="13" width="9.140625" style="12" customWidth="1"/>
    <col min="14" max="23" width="8.42578125" style="12" customWidth="1"/>
    <col min="24" max="24" width="8.42578125" style="25" customWidth="1"/>
    <col min="25" max="16384" width="9.140625" style="12"/>
  </cols>
  <sheetData>
    <row r="1" spans="1:24" ht="15" x14ac:dyDescent="0.25">
      <c r="B1" s="36" t="s">
        <v>26</v>
      </c>
      <c r="C1" s="36"/>
      <c r="D1" s="36"/>
      <c r="E1" s="36"/>
      <c r="F1" s="36"/>
      <c r="G1" s="36"/>
      <c r="H1" s="36"/>
      <c r="I1" s="36"/>
      <c r="J1" s="36"/>
      <c r="K1" s="36"/>
      <c r="L1" s="36"/>
      <c r="M1" s="36"/>
      <c r="N1" s="36"/>
      <c r="O1" s="36"/>
      <c r="P1" s="36"/>
      <c r="Q1" s="36"/>
      <c r="R1" s="36"/>
      <c r="S1" s="36"/>
      <c r="T1" s="36"/>
      <c r="U1" s="36"/>
      <c r="V1" s="36"/>
      <c r="W1" s="36"/>
      <c r="X1" s="36"/>
    </row>
    <row r="2" spans="1:24" ht="15" x14ac:dyDescent="0.25">
      <c r="A2" s="13" t="s">
        <v>0</v>
      </c>
      <c r="B2" s="14" t="s">
        <v>1</v>
      </c>
      <c r="C2" s="14" t="s">
        <v>2</v>
      </c>
      <c r="D2" s="14" t="s">
        <v>23</v>
      </c>
      <c r="E2" s="14" t="s">
        <v>3</v>
      </c>
      <c r="F2" s="14" t="s">
        <v>4</v>
      </c>
      <c r="G2" s="14" t="s">
        <v>5</v>
      </c>
      <c r="H2" s="14" t="s">
        <v>6</v>
      </c>
      <c r="I2" s="14" t="s">
        <v>7</v>
      </c>
      <c r="J2" s="14" t="s">
        <v>8</v>
      </c>
      <c r="K2" s="14" t="s">
        <v>9</v>
      </c>
      <c r="L2" s="14" t="s">
        <v>9</v>
      </c>
      <c r="M2" s="14" t="s">
        <v>10</v>
      </c>
      <c r="N2" s="14" t="s">
        <v>11</v>
      </c>
      <c r="O2" s="14" t="s">
        <v>12</v>
      </c>
      <c r="P2" s="14" t="s">
        <v>13</v>
      </c>
      <c r="Q2" s="14" t="s">
        <v>14</v>
      </c>
      <c r="R2" s="14" t="s">
        <v>15</v>
      </c>
      <c r="S2" s="14" t="s">
        <v>16</v>
      </c>
      <c r="T2" s="14" t="s">
        <v>17</v>
      </c>
      <c r="U2" s="14" t="s">
        <v>24</v>
      </c>
      <c r="V2" s="14" t="s">
        <v>18</v>
      </c>
      <c r="W2" s="14" t="s">
        <v>19</v>
      </c>
      <c r="X2" s="18" t="s">
        <v>25</v>
      </c>
    </row>
    <row r="3" spans="1:24" x14ac:dyDescent="0.2">
      <c r="A3" s="1">
        <v>32568</v>
      </c>
      <c r="B3" s="14" t="s">
        <v>27</v>
      </c>
      <c r="C3" s="14" t="s">
        <v>27</v>
      </c>
      <c r="D3" s="14" t="s">
        <v>27</v>
      </c>
      <c r="E3" s="14" t="s">
        <v>27</v>
      </c>
      <c r="F3" s="14" t="s">
        <v>27</v>
      </c>
      <c r="G3" s="14" t="s">
        <v>27</v>
      </c>
      <c r="H3" s="14" t="s">
        <v>27</v>
      </c>
      <c r="I3" s="14" t="s">
        <v>27</v>
      </c>
      <c r="J3" s="14" t="s">
        <v>27</v>
      </c>
      <c r="K3" s="14" t="s">
        <v>27</v>
      </c>
      <c r="L3" s="14" t="s">
        <v>27</v>
      </c>
      <c r="M3" s="14" t="s">
        <v>27</v>
      </c>
      <c r="N3" s="15" t="s">
        <v>27</v>
      </c>
      <c r="O3" s="14" t="s">
        <v>27</v>
      </c>
      <c r="P3" s="14" t="s">
        <v>27</v>
      </c>
      <c r="Q3" s="14">
        <v>5.9</v>
      </c>
      <c r="R3" s="14">
        <v>6.2</v>
      </c>
      <c r="S3" s="14" t="s">
        <v>27</v>
      </c>
      <c r="T3" s="14">
        <v>7.2</v>
      </c>
      <c r="U3" s="14">
        <v>8</v>
      </c>
      <c r="V3" s="14">
        <v>8.6999999999999993</v>
      </c>
      <c r="W3" s="14">
        <v>9.5</v>
      </c>
      <c r="X3" s="18">
        <v>9.9</v>
      </c>
    </row>
    <row r="4" spans="1:24" x14ac:dyDescent="0.2">
      <c r="A4" s="1">
        <v>32660</v>
      </c>
      <c r="B4" s="14" t="s">
        <v>27</v>
      </c>
      <c r="C4" s="14" t="s">
        <v>27</v>
      </c>
      <c r="D4" s="14" t="s">
        <v>27</v>
      </c>
      <c r="E4" s="14" t="s">
        <v>27</v>
      </c>
      <c r="F4" s="14" t="s">
        <v>27</v>
      </c>
      <c r="G4" s="14" t="s">
        <v>27</v>
      </c>
      <c r="H4" s="14" t="s">
        <v>27</v>
      </c>
      <c r="I4" s="14" t="s">
        <v>27</v>
      </c>
      <c r="J4" s="14" t="s">
        <v>27</v>
      </c>
      <c r="K4" s="14" t="s">
        <v>27</v>
      </c>
      <c r="L4" s="14" t="s">
        <v>27</v>
      </c>
      <c r="M4" s="14" t="s">
        <v>27</v>
      </c>
      <c r="N4" s="15" t="s">
        <v>27</v>
      </c>
      <c r="O4" s="14" t="s">
        <v>27</v>
      </c>
      <c r="P4" s="14">
        <v>5.9</v>
      </c>
      <c r="Q4" s="14">
        <v>6.2</v>
      </c>
      <c r="R4" s="14" t="s">
        <v>27</v>
      </c>
      <c r="S4" s="14">
        <v>7.2</v>
      </c>
      <c r="T4" s="14">
        <v>8</v>
      </c>
      <c r="U4" s="14">
        <v>8.6999999999999993</v>
      </c>
      <c r="V4" s="14">
        <v>9.5</v>
      </c>
      <c r="W4" s="14">
        <v>9.9</v>
      </c>
      <c r="X4" s="18">
        <v>10.4</v>
      </c>
    </row>
    <row r="5" spans="1:24" x14ac:dyDescent="0.2">
      <c r="A5" s="1">
        <v>32752</v>
      </c>
      <c r="B5" s="14" t="s">
        <v>27</v>
      </c>
      <c r="C5" s="14" t="s">
        <v>27</v>
      </c>
      <c r="D5" s="14" t="s">
        <v>27</v>
      </c>
      <c r="E5" s="14" t="s">
        <v>27</v>
      </c>
      <c r="F5" s="14" t="s">
        <v>27</v>
      </c>
      <c r="G5" s="14" t="s">
        <v>27</v>
      </c>
      <c r="H5" s="14" t="s">
        <v>27</v>
      </c>
      <c r="I5" s="14" t="s">
        <v>27</v>
      </c>
      <c r="J5" s="14" t="s">
        <v>27</v>
      </c>
      <c r="K5" s="14" t="s">
        <v>27</v>
      </c>
      <c r="L5" s="14" t="s">
        <v>27</v>
      </c>
      <c r="M5" s="14" t="s">
        <v>27</v>
      </c>
      <c r="N5" s="15" t="s">
        <v>27</v>
      </c>
      <c r="O5" s="14">
        <v>5.9</v>
      </c>
      <c r="P5" s="14">
        <v>6.2</v>
      </c>
      <c r="Q5" s="14" t="s">
        <v>27</v>
      </c>
      <c r="R5" s="14">
        <v>7.2</v>
      </c>
      <c r="S5" s="14">
        <v>8</v>
      </c>
      <c r="T5" s="14">
        <v>8.6999999999999993</v>
      </c>
      <c r="U5" s="14">
        <v>9.5</v>
      </c>
      <c r="V5" s="14">
        <v>9.9</v>
      </c>
      <c r="W5" s="14">
        <v>10.4</v>
      </c>
      <c r="X5" s="18">
        <v>10.5</v>
      </c>
    </row>
    <row r="6" spans="1:24" x14ac:dyDescent="0.2">
      <c r="A6" s="1">
        <v>32843</v>
      </c>
      <c r="B6" s="14" t="s">
        <v>27</v>
      </c>
      <c r="C6" s="14" t="s">
        <v>27</v>
      </c>
      <c r="D6" s="14" t="s">
        <v>27</v>
      </c>
      <c r="E6" s="14" t="s">
        <v>27</v>
      </c>
      <c r="F6" s="14" t="s">
        <v>27</v>
      </c>
      <c r="G6" s="14" t="s">
        <v>27</v>
      </c>
      <c r="H6" s="14" t="s">
        <v>27</v>
      </c>
      <c r="I6" s="14" t="s">
        <v>27</v>
      </c>
      <c r="J6" s="14" t="s">
        <v>27</v>
      </c>
      <c r="K6" s="18" t="s">
        <v>27</v>
      </c>
      <c r="L6" s="18" t="s">
        <v>27</v>
      </c>
      <c r="M6" s="14" t="s">
        <v>27</v>
      </c>
      <c r="N6" s="15">
        <v>5.9</v>
      </c>
      <c r="O6" s="14">
        <v>6.2</v>
      </c>
      <c r="P6" s="14" t="s">
        <v>27</v>
      </c>
      <c r="Q6" s="14">
        <v>7.2</v>
      </c>
      <c r="R6" s="14">
        <v>8</v>
      </c>
      <c r="S6" s="14">
        <v>8.6999999999999993</v>
      </c>
      <c r="T6" s="14">
        <v>9.5</v>
      </c>
      <c r="U6" s="14">
        <v>9.9</v>
      </c>
      <c r="V6" s="14">
        <v>10.4</v>
      </c>
      <c r="W6" s="14">
        <v>10.5</v>
      </c>
      <c r="X6" s="18">
        <v>10.7</v>
      </c>
    </row>
    <row r="7" spans="1:24" x14ac:dyDescent="0.2">
      <c r="A7" s="1">
        <v>32933</v>
      </c>
      <c r="B7" s="14" t="s">
        <v>27</v>
      </c>
      <c r="C7" s="14" t="s">
        <v>27</v>
      </c>
      <c r="D7" s="14" t="s">
        <v>27</v>
      </c>
      <c r="E7" s="14" t="s">
        <v>27</v>
      </c>
      <c r="F7" s="14" t="s">
        <v>27</v>
      </c>
      <c r="G7" s="14" t="s">
        <v>27</v>
      </c>
      <c r="H7" s="14" t="s">
        <v>27</v>
      </c>
      <c r="I7" s="14" t="s">
        <v>27</v>
      </c>
      <c r="J7" s="14" t="s">
        <v>27</v>
      </c>
      <c r="K7" s="18" t="s">
        <v>27</v>
      </c>
      <c r="L7" s="18" t="s">
        <v>27</v>
      </c>
      <c r="M7" s="18">
        <v>5.9</v>
      </c>
      <c r="N7" s="15">
        <v>6.2</v>
      </c>
      <c r="O7" s="18" t="s">
        <v>27</v>
      </c>
      <c r="P7" s="18">
        <v>7.2</v>
      </c>
      <c r="Q7" s="18">
        <v>8</v>
      </c>
      <c r="R7" s="18">
        <v>8.6999999999999993</v>
      </c>
      <c r="S7" s="18">
        <v>9.5</v>
      </c>
      <c r="T7" s="18">
        <v>9.9</v>
      </c>
      <c r="U7" s="18">
        <v>10.4</v>
      </c>
      <c r="V7" s="18">
        <v>10.5</v>
      </c>
      <c r="W7" s="18">
        <v>10.7</v>
      </c>
      <c r="X7" s="18">
        <v>10.9</v>
      </c>
    </row>
    <row r="8" spans="1:24" x14ac:dyDescent="0.2">
      <c r="A8" s="1">
        <v>33025</v>
      </c>
      <c r="B8" s="14" t="s">
        <v>27</v>
      </c>
      <c r="C8" s="14" t="s">
        <v>27</v>
      </c>
      <c r="D8" s="14" t="s">
        <v>27</v>
      </c>
      <c r="E8" s="14" t="s">
        <v>27</v>
      </c>
      <c r="F8" s="14" t="s">
        <v>27</v>
      </c>
      <c r="G8" s="14" t="s">
        <v>27</v>
      </c>
      <c r="H8" s="14" t="s">
        <v>27</v>
      </c>
      <c r="I8" s="14" t="s">
        <v>27</v>
      </c>
      <c r="J8" s="14" t="s">
        <v>27</v>
      </c>
      <c r="K8" s="18" t="s">
        <v>27</v>
      </c>
      <c r="L8" s="18" t="s">
        <v>27</v>
      </c>
      <c r="M8" s="18">
        <v>6.2</v>
      </c>
      <c r="N8" s="15" t="s">
        <v>27</v>
      </c>
      <c r="O8" s="18">
        <v>7.2</v>
      </c>
      <c r="P8" s="18">
        <v>8</v>
      </c>
      <c r="Q8" s="18">
        <v>8.6999999999999993</v>
      </c>
      <c r="R8" s="18">
        <v>9.5</v>
      </c>
      <c r="S8" s="18">
        <v>9.9</v>
      </c>
      <c r="T8" s="18">
        <v>10.4</v>
      </c>
      <c r="U8" s="18">
        <v>10.5</v>
      </c>
      <c r="V8" s="18">
        <v>10.7</v>
      </c>
      <c r="W8" s="18">
        <v>10.9</v>
      </c>
      <c r="X8" s="18">
        <v>11.2</v>
      </c>
    </row>
    <row r="9" spans="1:24" x14ac:dyDescent="0.2">
      <c r="A9" s="1">
        <v>33117</v>
      </c>
      <c r="B9" s="14" t="s">
        <v>27</v>
      </c>
      <c r="C9" s="14" t="s">
        <v>27</v>
      </c>
      <c r="D9" s="14" t="s">
        <v>27</v>
      </c>
      <c r="E9" s="14" t="s">
        <v>27</v>
      </c>
      <c r="F9" s="14" t="s">
        <v>27</v>
      </c>
      <c r="G9" s="14" t="s">
        <v>27</v>
      </c>
      <c r="H9" s="14" t="s">
        <v>27</v>
      </c>
      <c r="I9" s="14" t="s">
        <v>27</v>
      </c>
      <c r="J9" s="14" t="s">
        <v>27</v>
      </c>
      <c r="K9" s="18" t="s">
        <v>27</v>
      </c>
      <c r="L9" s="18" t="s">
        <v>27</v>
      </c>
      <c r="M9" s="18" t="s">
        <v>27</v>
      </c>
      <c r="N9" s="15">
        <v>7.2</v>
      </c>
      <c r="O9" s="18">
        <v>8</v>
      </c>
      <c r="P9" s="18">
        <v>8.6999999999999993</v>
      </c>
      <c r="Q9" s="18">
        <v>9.5</v>
      </c>
      <c r="R9" s="18">
        <v>9.9</v>
      </c>
      <c r="S9" s="18">
        <v>10.4</v>
      </c>
      <c r="T9" s="18">
        <v>10.5</v>
      </c>
      <c r="U9" s="18">
        <v>10.7</v>
      </c>
      <c r="V9" s="18">
        <v>10.9</v>
      </c>
      <c r="W9" s="18">
        <v>11.2</v>
      </c>
      <c r="X9" s="18">
        <v>11</v>
      </c>
    </row>
    <row r="10" spans="1:24" x14ac:dyDescent="0.2">
      <c r="A10" s="1">
        <v>33208</v>
      </c>
      <c r="B10" s="14" t="s">
        <v>27</v>
      </c>
      <c r="C10" s="14" t="s">
        <v>27</v>
      </c>
      <c r="D10" s="14" t="s">
        <v>27</v>
      </c>
      <c r="E10" s="14" t="s">
        <v>27</v>
      </c>
      <c r="F10" s="14" t="s">
        <v>27</v>
      </c>
      <c r="G10" s="14" t="s">
        <v>27</v>
      </c>
      <c r="H10" s="14" t="s">
        <v>27</v>
      </c>
      <c r="I10" s="14" t="s">
        <v>27</v>
      </c>
      <c r="J10" s="14" t="s">
        <v>27</v>
      </c>
      <c r="K10" s="18" t="s">
        <v>27</v>
      </c>
      <c r="L10" s="18" t="s">
        <v>27</v>
      </c>
      <c r="M10" s="18">
        <v>7.2</v>
      </c>
      <c r="N10" s="15">
        <v>8</v>
      </c>
      <c r="O10" s="18">
        <v>8.6999999999999993</v>
      </c>
      <c r="P10" s="18">
        <v>9.5</v>
      </c>
      <c r="Q10" s="18">
        <v>9.9</v>
      </c>
      <c r="R10" s="18">
        <v>10.4</v>
      </c>
      <c r="S10" s="18">
        <v>10.5</v>
      </c>
      <c r="T10" s="18">
        <v>10.7</v>
      </c>
      <c r="U10" s="18">
        <v>10.9</v>
      </c>
      <c r="V10" s="18">
        <v>11.2</v>
      </c>
      <c r="W10" s="18">
        <v>11</v>
      </c>
      <c r="X10" s="18">
        <v>10.8</v>
      </c>
    </row>
    <row r="11" spans="1:24" x14ac:dyDescent="0.2">
      <c r="A11" s="1">
        <v>33298</v>
      </c>
      <c r="B11" s="14" t="s">
        <v>27</v>
      </c>
      <c r="C11" s="14" t="s">
        <v>27</v>
      </c>
      <c r="D11" s="14" t="s">
        <v>27</v>
      </c>
      <c r="E11" s="14" t="s">
        <v>27</v>
      </c>
      <c r="F11" s="14" t="s">
        <v>27</v>
      </c>
      <c r="G11" s="14" t="s">
        <v>27</v>
      </c>
      <c r="H11" s="14" t="s">
        <v>27</v>
      </c>
      <c r="I11" s="14" t="s">
        <v>27</v>
      </c>
      <c r="J11" s="14" t="s">
        <v>27</v>
      </c>
      <c r="K11" s="18" t="s">
        <v>27</v>
      </c>
      <c r="L11" s="18" t="s">
        <v>27</v>
      </c>
      <c r="M11" s="18">
        <v>8</v>
      </c>
      <c r="N11" s="15">
        <v>8.6999999999999993</v>
      </c>
      <c r="O11" s="18">
        <v>9.5</v>
      </c>
      <c r="P11" s="18">
        <v>9.9</v>
      </c>
      <c r="Q11" s="18">
        <v>10.4</v>
      </c>
      <c r="R11" s="18">
        <v>10.5</v>
      </c>
      <c r="S11" s="18">
        <v>10.7</v>
      </c>
      <c r="T11" s="18">
        <v>10.9</v>
      </c>
      <c r="U11" s="18">
        <v>11.2</v>
      </c>
      <c r="V11" s="18">
        <v>11</v>
      </c>
      <c r="W11" s="18">
        <v>10.8</v>
      </c>
      <c r="X11" s="18">
        <v>10.9</v>
      </c>
    </row>
    <row r="12" spans="1:24" x14ac:dyDescent="0.2">
      <c r="A12" s="1">
        <v>33390</v>
      </c>
      <c r="B12" s="14" t="s">
        <v>27</v>
      </c>
      <c r="C12" s="14" t="s">
        <v>27</v>
      </c>
      <c r="D12" s="14" t="s">
        <v>27</v>
      </c>
      <c r="E12" s="14" t="s">
        <v>27</v>
      </c>
      <c r="F12" s="14" t="s">
        <v>27</v>
      </c>
      <c r="G12" s="14" t="s">
        <v>27</v>
      </c>
      <c r="H12" s="14" t="s">
        <v>27</v>
      </c>
      <c r="I12" s="14" t="s">
        <v>27</v>
      </c>
      <c r="J12" s="14" t="s">
        <v>27</v>
      </c>
      <c r="K12" s="18" t="s">
        <v>27</v>
      </c>
      <c r="L12" s="18" t="s">
        <v>27</v>
      </c>
      <c r="M12" s="18">
        <v>8.6999999999999993</v>
      </c>
      <c r="N12" s="15">
        <v>9.5</v>
      </c>
      <c r="O12" s="18">
        <v>9.9</v>
      </c>
      <c r="P12" s="18">
        <v>10.4</v>
      </c>
      <c r="Q12" s="18">
        <v>10.5</v>
      </c>
      <c r="R12" s="18">
        <v>10.7</v>
      </c>
      <c r="S12" s="18">
        <v>10.9</v>
      </c>
      <c r="T12" s="18">
        <v>11.2</v>
      </c>
      <c r="U12" s="18">
        <v>11</v>
      </c>
      <c r="V12" s="18">
        <v>10.8</v>
      </c>
      <c r="W12" s="18">
        <v>10.9</v>
      </c>
      <c r="X12" s="18">
        <v>10.9</v>
      </c>
    </row>
    <row r="13" spans="1:24" x14ac:dyDescent="0.2">
      <c r="A13" s="1">
        <v>33482</v>
      </c>
      <c r="B13" s="14" t="s">
        <v>27</v>
      </c>
      <c r="C13" s="14" t="s">
        <v>27</v>
      </c>
      <c r="D13" s="14" t="s">
        <v>27</v>
      </c>
      <c r="E13" s="14" t="s">
        <v>27</v>
      </c>
      <c r="F13" s="14" t="s">
        <v>27</v>
      </c>
      <c r="G13" s="14" t="s">
        <v>27</v>
      </c>
      <c r="H13" s="14" t="s">
        <v>27</v>
      </c>
      <c r="I13" s="14" t="s">
        <v>27</v>
      </c>
      <c r="J13" s="14" t="s">
        <v>27</v>
      </c>
      <c r="K13" s="18" t="s">
        <v>27</v>
      </c>
      <c r="L13" s="18" t="s">
        <v>27</v>
      </c>
      <c r="M13" s="18">
        <v>9.5</v>
      </c>
      <c r="N13" s="15">
        <v>9.9</v>
      </c>
      <c r="O13" s="18">
        <v>10.4</v>
      </c>
      <c r="P13" s="18">
        <v>10.5</v>
      </c>
      <c r="Q13" s="18">
        <v>10.7</v>
      </c>
      <c r="R13" s="18">
        <v>10.9</v>
      </c>
      <c r="S13" s="18">
        <v>11.2</v>
      </c>
      <c r="T13" s="18">
        <v>11</v>
      </c>
      <c r="U13" s="18">
        <v>10.8</v>
      </c>
      <c r="V13" s="18">
        <v>10.9</v>
      </c>
      <c r="W13" s="18">
        <v>10.9</v>
      </c>
      <c r="X13" s="18">
        <v>10.4</v>
      </c>
    </row>
    <row r="14" spans="1:24" x14ac:dyDescent="0.2">
      <c r="A14" s="1">
        <v>33573</v>
      </c>
      <c r="B14" s="14" t="s">
        <v>27</v>
      </c>
      <c r="C14" s="14" t="s">
        <v>27</v>
      </c>
      <c r="D14" s="14" t="s">
        <v>27</v>
      </c>
      <c r="E14" s="14" t="s">
        <v>27</v>
      </c>
      <c r="F14" s="14" t="s">
        <v>27</v>
      </c>
      <c r="G14" s="14" t="s">
        <v>27</v>
      </c>
      <c r="H14" s="14" t="s">
        <v>27</v>
      </c>
      <c r="I14" s="14" t="s">
        <v>27</v>
      </c>
      <c r="J14" s="14" t="s">
        <v>27</v>
      </c>
      <c r="K14" s="18" t="s">
        <v>27</v>
      </c>
      <c r="L14" s="18" t="s">
        <v>27</v>
      </c>
      <c r="M14" s="18">
        <v>9.9</v>
      </c>
      <c r="N14" s="15">
        <v>10.4</v>
      </c>
      <c r="O14" s="18">
        <v>10.5</v>
      </c>
      <c r="P14" s="18">
        <v>10.7</v>
      </c>
      <c r="Q14" s="18">
        <v>10.9</v>
      </c>
      <c r="R14" s="18">
        <v>11.2</v>
      </c>
      <c r="S14" s="18">
        <v>11</v>
      </c>
      <c r="T14" s="18">
        <v>10.8</v>
      </c>
      <c r="U14" s="18">
        <v>10.9</v>
      </c>
      <c r="V14" s="18">
        <v>10.9</v>
      </c>
      <c r="W14" s="18">
        <v>10.4</v>
      </c>
      <c r="X14" s="18">
        <v>9.9</v>
      </c>
    </row>
    <row r="15" spans="1:24" x14ac:dyDescent="0.2">
      <c r="A15" s="1">
        <v>33664</v>
      </c>
      <c r="B15" s="14" t="s">
        <v>27</v>
      </c>
      <c r="C15" s="14" t="s">
        <v>27</v>
      </c>
      <c r="D15" s="14" t="s">
        <v>27</v>
      </c>
      <c r="E15" s="14" t="s">
        <v>27</v>
      </c>
      <c r="F15" s="14" t="s">
        <v>27</v>
      </c>
      <c r="G15" s="14" t="s">
        <v>27</v>
      </c>
      <c r="H15" s="14" t="s">
        <v>27</v>
      </c>
      <c r="I15" s="14" t="s">
        <v>27</v>
      </c>
      <c r="J15" s="14" t="s">
        <v>27</v>
      </c>
      <c r="K15" s="18" t="s">
        <v>27</v>
      </c>
      <c r="L15" s="18" t="s">
        <v>27</v>
      </c>
      <c r="M15" s="18">
        <v>10.4</v>
      </c>
      <c r="N15" s="15">
        <v>10.5</v>
      </c>
      <c r="O15" s="18">
        <v>10.7</v>
      </c>
      <c r="P15" s="18">
        <v>10.9</v>
      </c>
      <c r="Q15" s="18">
        <v>11.2</v>
      </c>
      <c r="R15" s="18">
        <v>11</v>
      </c>
      <c r="S15" s="18">
        <v>10.8</v>
      </c>
      <c r="T15" s="18">
        <v>10.9</v>
      </c>
      <c r="U15" s="18">
        <v>10.9</v>
      </c>
      <c r="V15" s="18">
        <v>10.4</v>
      </c>
      <c r="W15" s="18">
        <v>9.9</v>
      </c>
      <c r="X15" s="18">
        <v>9.5</v>
      </c>
    </row>
    <row r="16" spans="1:24" x14ac:dyDescent="0.2">
      <c r="A16" s="1">
        <v>33756</v>
      </c>
      <c r="B16" s="14" t="s">
        <v>27</v>
      </c>
      <c r="C16" s="14" t="s">
        <v>27</v>
      </c>
      <c r="D16" s="14" t="s">
        <v>27</v>
      </c>
      <c r="E16" s="14" t="s">
        <v>27</v>
      </c>
      <c r="F16" s="14" t="s">
        <v>27</v>
      </c>
      <c r="G16" s="14" t="s">
        <v>27</v>
      </c>
      <c r="H16" s="14" t="s">
        <v>27</v>
      </c>
      <c r="I16" s="14" t="s">
        <v>27</v>
      </c>
      <c r="J16" s="14" t="s">
        <v>27</v>
      </c>
      <c r="K16" s="18" t="s">
        <v>27</v>
      </c>
      <c r="L16" s="18" t="s">
        <v>27</v>
      </c>
      <c r="M16" s="18">
        <v>10.5</v>
      </c>
      <c r="N16" s="15">
        <v>10.7</v>
      </c>
      <c r="O16" s="18">
        <v>10.9</v>
      </c>
      <c r="P16" s="18">
        <v>11.2</v>
      </c>
      <c r="Q16" s="18">
        <v>11</v>
      </c>
      <c r="R16" s="18">
        <v>10.8</v>
      </c>
      <c r="S16" s="18">
        <v>10.9</v>
      </c>
      <c r="T16" s="18">
        <v>10.9</v>
      </c>
      <c r="U16" s="18">
        <v>10.4</v>
      </c>
      <c r="V16" s="18">
        <v>9.9</v>
      </c>
      <c r="W16" s="18">
        <v>9.5</v>
      </c>
      <c r="X16" s="18">
        <v>9.1</v>
      </c>
    </row>
    <row r="17" spans="1:24" x14ac:dyDescent="0.2">
      <c r="A17" s="1">
        <v>33848</v>
      </c>
      <c r="B17" s="14" t="s">
        <v>27</v>
      </c>
      <c r="C17" s="14" t="s">
        <v>27</v>
      </c>
      <c r="D17" s="14" t="s">
        <v>27</v>
      </c>
      <c r="E17" s="14" t="s">
        <v>27</v>
      </c>
      <c r="F17" s="14" t="s">
        <v>27</v>
      </c>
      <c r="G17" s="14" t="s">
        <v>27</v>
      </c>
      <c r="H17" s="14" t="s">
        <v>27</v>
      </c>
      <c r="I17" s="14" t="s">
        <v>27</v>
      </c>
      <c r="J17" s="14" t="s">
        <v>27</v>
      </c>
      <c r="K17" s="18" t="s">
        <v>27</v>
      </c>
      <c r="L17" s="18" t="s">
        <v>27</v>
      </c>
      <c r="M17" s="18">
        <v>10.7</v>
      </c>
      <c r="N17" s="15">
        <v>10.9</v>
      </c>
      <c r="O17" s="18">
        <v>11.2</v>
      </c>
      <c r="P17" s="18">
        <v>11</v>
      </c>
      <c r="Q17" s="18">
        <v>10.8</v>
      </c>
      <c r="R17" s="18">
        <v>10.9</v>
      </c>
      <c r="S17" s="18">
        <v>10.9</v>
      </c>
      <c r="T17" s="18">
        <v>10.4</v>
      </c>
      <c r="U17" s="18">
        <v>9.9</v>
      </c>
      <c r="V17" s="18">
        <v>9.5</v>
      </c>
      <c r="W17" s="18">
        <v>9.1</v>
      </c>
      <c r="X17" s="18">
        <v>8.9</v>
      </c>
    </row>
    <row r="18" spans="1:24" x14ac:dyDescent="0.2">
      <c r="A18" s="1">
        <v>33939</v>
      </c>
      <c r="B18" s="14" t="s">
        <v>27</v>
      </c>
      <c r="C18" s="14" t="s">
        <v>27</v>
      </c>
      <c r="D18" s="14" t="s">
        <v>27</v>
      </c>
      <c r="E18" s="14" t="s">
        <v>27</v>
      </c>
      <c r="F18" s="14" t="s">
        <v>27</v>
      </c>
      <c r="G18" s="14" t="s">
        <v>27</v>
      </c>
      <c r="H18" s="14" t="s">
        <v>27</v>
      </c>
      <c r="I18" s="14" t="s">
        <v>27</v>
      </c>
      <c r="J18" s="14" t="s">
        <v>27</v>
      </c>
      <c r="K18" s="18" t="s">
        <v>27</v>
      </c>
      <c r="L18" s="18" t="s">
        <v>27</v>
      </c>
      <c r="M18" s="18">
        <v>10.9</v>
      </c>
      <c r="N18" s="15">
        <v>11.2</v>
      </c>
      <c r="O18" s="18">
        <v>11</v>
      </c>
      <c r="P18" s="18">
        <v>10.8</v>
      </c>
      <c r="Q18" s="18">
        <v>10.9</v>
      </c>
      <c r="R18" s="18">
        <v>10.9</v>
      </c>
      <c r="S18" s="18">
        <v>10.4</v>
      </c>
      <c r="T18" s="18">
        <v>9.9</v>
      </c>
      <c r="U18" s="18">
        <v>9.5</v>
      </c>
      <c r="V18" s="18">
        <v>9.1</v>
      </c>
      <c r="W18" s="18">
        <v>8.9</v>
      </c>
      <c r="X18" s="18">
        <v>8.4</v>
      </c>
    </row>
    <row r="19" spans="1:24" x14ac:dyDescent="0.2">
      <c r="A19" s="1">
        <v>34029</v>
      </c>
      <c r="B19" s="14" t="s">
        <v>27</v>
      </c>
      <c r="C19" s="14" t="s">
        <v>27</v>
      </c>
      <c r="D19" s="14" t="s">
        <v>27</v>
      </c>
      <c r="E19" s="14" t="s">
        <v>27</v>
      </c>
      <c r="F19" s="14" t="s">
        <v>27</v>
      </c>
      <c r="G19" s="14" t="s">
        <v>27</v>
      </c>
      <c r="H19" s="14" t="s">
        <v>27</v>
      </c>
      <c r="I19" s="14" t="s">
        <v>27</v>
      </c>
      <c r="J19" s="14" t="s">
        <v>27</v>
      </c>
      <c r="K19" s="18" t="s">
        <v>27</v>
      </c>
      <c r="L19" s="18" t="s">
        <v>27</v>
      </c>
      <c r="M19" s="18">
        <v>11.2</v>
      </c>
      <c r="N19" s="15">
        <v>11</v>
      </c>
      <c r="O19" s="18">
        <v>10.8</v>
      </c>
      <c r="P19" s="18">
        <v>10.9</v>
      </c>
      <c r="Q19" s="18">
        <v>10.9</v>
      </c>
      <c r="R19" s="18">
        <v>10.4</v>
      </c>
      <c r="S19" s="18">
        <v>9.9</v>
      </c>
      <c r="T19" s="18">
        <v>9.5</v>
      </c>
      <c r="U19" s="18">
        <v>9.1</v>
      </c>
      <c r="V19" s="18">
        <v>8.9</v>
      </c>
      <c r="W19" s="18">
        <v>8.4</v>
      </c>
      <c r="X19" s="18">
        <v>8.3000000000000007</v>
      </c>
    </row>
    <row r="20" spans="1:24" x14ac:dyDescent="0.2">
      <c r="A20" s="1">
        <v>34121</v>
      </c>
      <c r="B20" s="14" t="s">
        <v>27</v>
      </c>
      <c r="C20" s="14" t="s">
        <v>27</v>
      </c>
      <c r="D20" s="14" t="s">
        <v>27</v>
      </c>
      <c r="E20" s="14" t="s">
        <v>27</v>
      </c>
      <c r="F20" s="14" t="s">
        <v>27</v>
      </c>
      <c r="G20" s="14" t="s">
        <v>27</v>
      </c>
      <c r="H20" s="14" t="s">
        <v>27</v>
      </c>
      <c r="I20" s="14" t="s">
        <v>27</v>
      </c>
      <c r="J20" s="14" t="s">
        <v>27</v>
      </c>
      <c r="K20" s="18" t="s">
        <v>27</v>
      </c>
      <c r="L20" s="18" t="s">
        <v>27</v>
      </c>
      <c r="M20" s="18">
        <v>11</v>
      </c>
      <c r="N20" s="15">
        <v>10.8</v>
      </c>
      <c r="O20" s="18">
        <v>10.9</v>
      </c>
      <c r="P20" s="18">
        <v>10.9</v>
      </c>
      <c r="Q20" s="18">
        <v>10.4</v>
      </c>
      <c r="R20" s="18">
        <v>9.9</v>
      </c>
      <c r="S20" s="18">
        <v>9.5</v>
      </c>
      <c r="T20" s="18">
        <v>9.1</v>
      </c>
      <c r="U20" s="18">
        <v>8.9</v>
      </c>
      <c r="V20" s="18">
        <v>8.4</v>
      </c>
      <c r="W20" s="18">
        <v>8.3000000000000007</v>
      </c>
      <c r="X20" s="18">
        <v>8.4</v>
      </c>
    </row>
    <row r="21" spans="1:24" x14ac:dyDescent="0.2">
      <c r="A21" s="1">
        <v>34213</v>
      </c>
      <c r="B21" s="14" t="s">
        <v>27</v>
      </c>
      <c r="C21" s="14" t="s">
        <v>27</v>
      </c>
      <c r="D21" s="14" t="s">
        <v>27</v>
      </c>
      <c r="E21" s="14" t="s">
        <v>27</v>
      </c>
      <c r="F21" s="14" t="s">
        <v>27</v>
      </c>
      <c r="G21" s="14" t="s">
        <v>27</v>
      </c>
      <c r="H21" s="14" t="s">
        <v>27</v>
      </c>
      <c r="I21" s="14" t="s">
        <v>27</v>
      </c>
      <c r="J21" s="14" t="s">
        <v>27</v>
      </c>
      <c r="K21" s="18" t="s">
        <v>27</v>
      </c>
      <c r="L21" s="18" t="s">
        <v>27</v>
      </c>
      <c r="M21" s="18">
        <v>10.8</v>
      </c>
      <c r="N21" s="15">
        <v>10.9</v>
      </c>
      <c r="O21" s="18">
        <v>10.9</v>
      </c>
      <c r="P21" s="18">
        <v>10.4</v>
      </c>
      <c r="Q21" s="18">
        <v>9.9</v>
      </c>
      <c r="R21" s="18">
        <v>9.5</v>
      </c>
      <c r="S21" s="18">
        <v>9.1</v>
      </c>
      <c r="T21" s="18">
        <v>8.9</v>
      </c>
      <c r="U21" s="18">
        <v>8.4</v>
      </c>
      <c r="V21" s="18">
        <v>8.3000000000000007</v>
      </c>
      <c r="W21" s="18">
        <v>8.4</v>
      </c>
      <c r="X21" s="18">
        <v>8.5</v>
      </c>
    </row>
    <row r="22" spans="1:24" x14ac:dyDescent="0.2">
      <c r="A22" s="1">
        <v>34304</v>
      </c>
      <c r="B22" s="14" t="s">
        <v>27</v>
      </c>
      <c r="C22" s="14" t="s">
        <v>27</v>
      </c>
      <c r="D22" s="14" t="s">
        <v>27</v>
      </c>
      <c r="E22" s="14" t="s">
        <v>27</v>
      </c>
      <c r="F22" s="14" t="s">
        <v>27</v>
      </c>
      <c r="G22" s="14" t="s">
        <v>27</v>
      </c>
      <c r="H22" s="14" t="s">
        <v>27</v>
      </c>
      <c r="I22" s="14" t="s">
        <v>27</v>
      </c>
      <c r="J22" s="14" t="s">
        <v>27</v>
      </c>
      <c r="K22" s="18" t="s">
        <v>27</v>
      </c>
      <c r="L22" s="18" t="s">
        <v>27</v>
      </c>
      <c r="M22" s="18">
        <v>10.9</v>
      </c>
      <c r="N22" s="15">
        <v>10.9</v>
      </c>
      <c r="O22" s="18">
        <v>10.4</v>
      </c>
      <c r="P22" s="18">
        <v>9.9</v>
      </c>
      <c r="Q22" s="18">
        <v>9.5</v>
      </c>
      <c r="R22" s="18">
        <v>9.1</v>
      </c>
      <c r="S22" s="18">
        <v>8.9</v>
      </c>
      <c r="T22" s="18">
        <v>8.4</v>
      </c>
      <c r="U22" s="18">
        <v>8.3000000000000007</v>
      </c>
      <c r="V22" s="18">
        <v>8.4</v>
      </c>
      <c r="W22" s="18">
        <v>8.5</v>
      </c>
      <c r="X22" s="18">
        <v>8.6</v>
      </c>
    </row>
    <row r="23" spans="1:24" x14ac:dyDescent="0.2">
      <c r="A23" s="1">
        <v>34394</v>
      </c>
      <c r="B23" s="14" t="s">
        <v>27</v>
      </c>
      <c r="C23" s="14" t="s">
        <v>27</v>
      </c>
      <c r="D23" s="14" t="s">
        <v>27</v>
      </c>
      <c r="E23" s="14" t="s">
        <v>27</v>
      </c>
      <c r="F23" s="14" t="s">
        <v>27</v>
      </c>
      <c r="G23" s="14" t="s">
        <v>27</v>
      </c>
      <c r="H23" s="14" t="s">
        <v>27</v>
      </c>
      <c r="I23" s="14" t="s">
        <v>27</v>
      </c>
      <c r="J23" s="14" t="s">
        <v>27</v>
      </c>
      <c r="K23" s="18" t="s">
        <v>27</v>
      </c>
      <c r="L23" s="18" t="s">
        <v>27</v>
      </c>
      <c r="M23" s="18">
        <v>10.9</v>
      </c>
      <c r="N23" s="15">
        <v>10.4</v>
      </c>
      <c r="O23" s="18">
        <v>9.9</v>
      </c>
      <c r="P23" s="18">
        <v>9.5</v>
      </c>
      <c r="Q23" s="18">
        <v>9.1</v>
      </c>
      <c r="R23" s="18">
        <v>8.9</v>
      </c>
      <c r="S23" s="18">
        <v>8.4</v>
      </c>
      <c r="T23" s="18">
        <v>8.3000000000000007</v>
      </c>
      <c r="U23" s="18">
        <v>8.4</v>
      </c>
      <c r="V23" s="18">
        <v>8.5</v>
      </c>
      <c r="W23" s="18">
        <v>8.6</v>
      </c>
      <c r="X23" s="18">
        <v>8.6999999999999993</v>
      </c>
    </row>
    <row r="24" spans="1:24" x14ac:dyDescent="0.2">
      <c r="A24" s="1">
        <v>34486</v>
      </c>
      <c r="B24" s="14" t="s">
        <v>27</v>
      </c>
      <c r="C24" s="14" t="s">
        <v>27</v>
      </c>
      <c r="D24" s="14" t="s">
        <v>27</v>
      </c>
      <c r="E24" s="14" t="s">
        <v>27</v>
      </c>
      <c r="F24" s="14" t="s">
        <v>27</v>
      </c>
      <c r="G24" s="14" t="s">
        <v>27</v>
      </c>
      <c r="H24" s="14" t="s">
        <v>27</v>
      </c>
      <c r="I24" s="14" t="s">
        <v>27</v>
      </c>
      <c r="J24" s="14" t="s">
        <v>27</v>
      </c>
      <c r="K24" s="18" t="s">
        <v>27</v>
      </c>
      <c r="L24" s="18" t="s">
        <v>27</v>
      </c>
      <c r="M24" s="18">
        <v>10.4</v>
      </c>
      <c r="N24" s="15">
        <v>9.9</v>
      </c>
      <c r="O24" s="18">
        <v>9.5</v>
      </c>
      <c r="P24" s="18">
        <v>9.1</v>
      </c>
      <c r="Q24" s="18">
        <v>8.9</v>
      </c>
      <c r="R24" s="18">
        <v>8.4</v>
      </c>
      <c r="S24" s="18">
        <v>8.3000000000000007</v>
      </c>
      <c r="T24" s="18">
        <v>8.4</v>
      </c>
      <c r="U24" s="18">
        <v>8.5</v>
      </c>
      <c r="V24" s="18">
        <v>8.6</v>
      </c>
      <c r="W24" s="18">
        <v>8.6999999999999993</v>
      </c>
      <c r="X24" s="18">
        <v>8.6</v>
      </c>
    </row>
    <row r="25" spans="1:24" x14ac:dyDescent="0.2">
      <c r="A25" s="1">
        <v>34578</v>
      </c>
      <c r="B25" s="14" t="s">
        <v>27</v>
      </c>
      <c r="C25" s="14" t="s">
        <v>27</v>
      </c>
      <c r="D25" s="14" t="s">
        <v>27</v>
      </c>
      <c r="E25" s="14" t="s">
        <v>27</v>
      </c>
      <c r="F25" s="14" t="s">
        <v>27</v>
      </c>
      <c r="G25" s="14" t="s">
        <v>27</v>
      </c>
      <c r="H25" s="14" t="s">
        <v>27</v>
      </c>
      <c r="I25" s="14" t="s">
        <v>27</v>
      </c>
      <c r="J25" s="14" t="s">
        <v>27</v>
      </c>
      <c r="K25" s="18" t="s">
        <v>27</v>
      </c>
      <c r="L25" s="18" t="s">
        <v>27</v>
      </c>
      <c r="M25" s="18">
        <v>9.9</v>
      </c>
      <c r="N25" s="15">
        <v>9.5</v>
      </c>
      <c r="O25" s="18">
        <v>9.1</v>
      </c>
      <c r="P25" s="18">
        <v>8.9</v>
      </c>
      <c r="Q25" s="18">
        <v>8.4</v>
      </c>
      <c r="R25" s="18">
        <v>8.3000000000000007</v>
      </c>
      <c r="S25" s="18">
        <v>8.4</v>
      </c>
      <c r="T25" s="18">
        <v>8.5</v>
      </c>
      <c r="U25" s="18">
        <v>8.6</v>
      </c>
      <c r="V25" s="18">
        <v>8.6999999999999993</v>
      </c>
      <c r="W25" s="18">
        <v>8.6</v>
      </c>
      <c r="X25" s="18">
        <v>8.6999999999999993</v>
      </c>
    </row>
    <row r="26" spans="1:24" x14ac:dyDescent="0.2">
      <c r="A26" s="1">
        <v>34669</v>
      </c>
      <c r="B26" s="14" t="s">
        <v>27</v>
      </c>
      <c r="C26" s="14" t="s">
        <v>27</v>
      </c>
      <c r="D26" s="14" t="s">
        <v>27</v>
      </c>
      <c r="E26" s="14" t="s">
        <v>27</v>
      </c>
      <c r="F26" s="14" t="s">
        <v>27</v>
      </c>
      <c r="G26" s="14" t="s">
        <v>27</v>
      </c>
      <c r="H26" s="14" t="s">
        <v>27</v>
      </c>
      <c r="I26" s="14" t="s">
        <v>27</v>
      </c>
      <c r="J26" s="14" t="s">
        <v>27</v>
      </c>
      <c r="K26" s="18" t="s">
        <v>27</v>
      </c>
      <c r="L26" s="18" t="s">
        <v>27</v>
      </c>
      <c r="M26" s="18">
        <v>9.5</v>
      </c>
      <c r="N26" s="15">
        <v>9.1</v>
      </c>
      <c r="O26" s="18">
        <v>8.9</v>
      </c>
      <c r="P26" s="18">
        <v>8.4</v>
      </c>
      <c r="Q26" s="18">
        <v>8.3000000000000007</v>
      </c>
      <c r="R26" s="18">
        <v>8.4</v>
      </c>
      <c r="S26" s="18">
        <v>8.5</v>
      </c>
      <c r="T26" s="18">
        <v>8.6</v>
      </c>
      <c r="U26" s="18">
        <v>8.6999999999999993</v>
      </c>
      <c r="V26" s="18">
        <v>8.6</v>
      </c>
      <c r="W26" s="18">
        <v>8.6999999999999993</v>
      </c>
      <c r="X26" s="18">
        <v>8.6999999999999993</v>
      </c>
    </row>
    <row r="27" spans="1:24" x14ac:dyDescent="0.2">
      <c r="A27" s="1">
        <v>34759</v>
      </c>
      <c r="B27" s="14" t="s">
        <v>27</v>
      </c>
      <c r="C27" s="14" t="s">
        <v>27</v>
      </c>
      <c r="D27" s="14" t="s">
        <v>27</v>
      </c>
      <c r="E27" s="14" t="s">
        <v>27</v>
      </c>
      <c r="F27" s="14" t="s">
        <v>27</v>
      </c>
      <c r="G27" s="14" t="s">
        <v>27</v>
      </c>
      <c r="H27" s="14" t="s">
        <v>27</v>
      </c>
      <c r="I27" s="14" t="s">
        <v>27</v>
      </c>
      <c r="J27" s="14" t="s">
        <v>27</v>
      </c>
      <c r="K27" s="18" t="s">
        <v>27</v>
      </c>
      <c r="L27" s="18" t="s">
        <v>27</v>
      </c>
      <c r="M27" s="18">
        <v>9.1</v>
      </c>
      <c r="N27" s="15">
        <v>8.9</v>
      </c>
      <c r="O27" s="18">
        <v>8.4</v>
      </c>
      <c r="P27" s="18">
        <v>8.3000000000000007</v>
      </c>
      <c r="Q27" s="18">
        <v>8.4</v>
      </c>
      <c r="R27" s="18">
        <v>8.5</v>
      </c>
      <c r="S27" s="18">
        <v>8.6</v>
      </c>
      <c r="T27" s="18">
        <v>8.6999999999999993</v>
      </c>
      <c r="U27" s="18">
        <v>8.6</v>
      </c>
      <c r="V27" s="18">
        <v>8.6999999999999993</v>
      </c>
      <c r="W27" s="18">
        <v>8.6999999999999993</v>
      </c>
      <c r="X27" s="18">
        <v>8.6999999999999993</v>
      </c>
    </row>
    <row r="28" spans="1:24" x14ac:dyDescent="0.2">
      <c r="A28" s="1">
        <v>34851</v>
      </c>
      <c r="B28" s="14" t="s">
        <v>27</v>
      </c>
      <c r="C28" s="14" t="s">
        <v>27</v>
      </c>
      <c r="D28" s="14" t="s">
        <v>27</v>
      </c>
      <c r="E28" s="14" t="s">
        <v>27</v>
      </c>
      <c r="F28" s="14" t="s">
        <v>27</v>
      </c>
      <c r="G28" s="14" t="s">
        <v>27</v>
      </c>
      <c r="H28" s="14" t="s">
        <v>27</v>
      </c>
      <c r="I28" s="14" t="s">
        <v>27</v>
      </c>
      <c r="J28" s="14" t="s">
        <v>27</v>
      </c>
      <c r="K28" s="18" t="s">
        <v>27</v>
      </c>
      <c r="L28" s="18" t="s">
        <v>27</v>
      </c>
      <c r="M28" s="18">
        <v>8.9</v>
      </c>
      <c r="N28" s="15">
        <v>8.4</v>
      </c>
      <c r="O28" s="18">
        <v>8.3000000000000007</v>
      </c>
      <c r="P28" s="18">
        <v>8.4</v>
      </c>
      <c r="Q28" s="18">
        <v>8.5</v>
      </c>
      <c r="R28" s="18">
        <v>8.6</v>
      </c>
      <c r="S28" s="18">
        <v>8.6999999999999993</v>
      </c>
      <c r="T28" s="18">
        <v>8.6</v>
      </c>
      <c r="U28" s="18">
        <v>8.6999999999999993</v>
      </c>
      <c r="V28" s="18">
        <v>8.6999999999999993</v>
      </c>
      <c r="W28" s="18">
        <v>8.6999999999999993</v>
      </c>
      <c r="X28" s="18">
        <v>8.3000000000000007</v>
      </c>
    </row>
    <row r="29" spans="1:24" x14ac:dyDescent="0.2">
      <c r="A29" s="1">
        <v>34943</v>
      </c>
      <c r="B29" s="14" t="s">
        <v>27</v>
      </c>
      <c r="C29" s="14" t="s">
        <v>27</v>
      </c>
      <c r="D29" s="14" t="s">
        <v>27</v>
      </c>
      <c r="E29" s="14" t="s">
        <v>27</v>
      </c>
      <c r="F29" s="14" t="s">
        <v>27</v>
      </c>
      <c r="G29" s="14" t="s">
        <v>27</v>
      </c>
      <c r="H29" s="14" t="s">
        <v>27</v>
      </c>
      <c r="I29" s="14" t="s">
        <v>27</v>
      </c>
      <c r="J29" s="14" t="s">
        <v>27</v>
      </c>
      <c r="K29" s="18" t="s">
        <v>27</v>
      </c>
      <c r="L29" s="18" t="s">
        <v>27</v>
      </c>
      <c r="M29" s="18">
        <v>8.4</v>
      </c>
      <c r="N29" s="15">
        <v>8.3000000000000007</v>
      </c>
      <c r="O29" s="18">
        <v>8.4</v>
      </c>
      <c r="P29" s="18">
        <v>8.5</v>
      </c>
      <c r="Q29" s="18">
        <v>8.6</v>
      </c>
      <c r="R29" s="18">
        <v>8.6999999999999993</v>
      </c>
      <c r="S29" s="18">
        <v>8.6</v>
      </c>
      <c r="T29" s="18">
        <v>8.6999999999999993</v>
      </c>
      <c r="U29" s="18">
        <v>8.6999999999999993</v>
      </c>
      <c r="V29" s="18">
        <v>8.6999999999999993</v>
      </c>
      <c r="W29" s="18">
        <v>8.3000000000000007</v>
      </c>
      <c r="X29" s="18">
        <v>8.1</v>
      </c>
    </row>
    <row r="30" spans="1:24" x14ac:dyDescent="0.2">
      <c r="A30" s="1">
        <v>35034</v>
      </c>
      <c r="B30" s="14" t="s">
        <v>27</v>
      </c>
      <c r="C30" s="14" t="s">
        <v>27</v>
      </c>
      <c r="D30" s="14" t="s">
        <v>27</v>
      </c>
      <c r="E30" s="14" t="s">
        <v>27</v>
      </c>
      <c r="F30" s="14" t="s">
        <v>27</v>
      </c>
      <c r="G30" s="14" t="s">
        <v>27</v>
      </c>
      <c r="H30" s="14" t="s">
        <v>27</v>
      </c>
      <c r="I30" s="14" t="s">
        <v>27</v>
      </c>
      <c r="J30" s="14" t="s">
        <v>27</v>
      </c>
      <c r="K30" s="18" t="s">
        <v>27</v>
      </c>
      <c r="L30" s="18" t="s">
        <v>27</v>
      </c>
      <c r="M30" s="18">
        <v>8.3000000000000007</v>
      </c>
      <c r="N30" s="15">
        <v>8.4</v>
      </c>
      <c r="O30" s="18">
        <v>8.5</v>
      </c>
      <c r="P30" s="18">
        <v>8.6</v>
      </c>
      <c r="Q30" s="18">
        <v>8.6999999999999993</v>
      </c>
      <c r="R30" s="18">
        <v>8.6</v>
      </c>
      <c r="S30" s="18">
        <v>8.6999999999999993</v>
      </c>
      <c r="T30" s="18">
        <v>8.6999999999999993</v>
      </c>
      <c r="U30" s="18">
        <v>8.6999999999999993</v>
      </c>
      <c r="V30" s="18">
        <v>8.3000000000000007</v>
      </c>
      <c r="W30" s="18">
        <v>8.1</v>
      </c>
      <c r="X30" s="18">
        <v>8.1</v>
      </c>
    </row>
    <row r="31" spans="1:24" x14ac:dyDescent="0.2">
      <c r="A31" s="1">
        <v>35125</v>
      </c>
      <c r="B31" s="14" t="s">
        <v>27</v>
      </c>
      <c r="C31" s="14" t="s">
        <v>27</v>
      </c>
      <c r="D31" s="14" t="s">
        <v>27</v>
      </c>
      <c r="E31" s="14" t="s">
        <v>27</v>
      </c>
      <c r="F31" s="14" t="s">
        <v>27</v>
      </c>
      <c r="G31" s="14" t="s">
        <v>27</v>
      </c>
      <c r="H31" s="14" t="s">
        <v>27</v>
      </c>
      <c r="I31" s="14" t="s">
        <v>27</v>
      </c>
      <c r="J31" s="14" t="s">
        <v>27</v>
      </c>
      <c r="K31" s="18" t="s">
        <v>27</v>
      </c>
      <c r="L31" s="18" t="s">
        <v>27</v>
      </c>
      <c r="M31" s="18">
        <v>8.4</v>
      </c>
      <c r="N31" s="15">
        <v>8.5</v>
      </c>
      <c r="O31" s="18">
        <v>8.6</v>
      </c>
      <c r="P31" s="18">
        <v>8.6999999999999993</v>
      </c>
      <c r="Q31" s="18">
        <v>8.6</v>
      </c>
      <c r="R31" s="18">
        <v>8.6999999999999993</v>
      </c>
      <c r="S31" s="18">
        <v>8.6999999999999993</v>
      </c>
      <c r="T31" s="18">
        <v>8.6999999999999993</v>
      </c>
      <c r="U31" s="18">
        <v>8.3000000000000007</v>
      </c>
      <c r="V31" s="18">
        <v>8.1</v>
      </c>
      <c r="W31" s="18">
        <v>8.1</v>
      </c>
      <c r="X31" s="18">
        <v>8.1999999999999993</v>
      </c>
    </row>
    <row r="32" spans="1:24" x14ac:dyDescent="0.2">
      <c r="A32" s="1">
        <v>35217</v>
      </c>
      <c r="B32" s="14" t="s">
        <v>27</v>
      </c>
      <c r="C32" s="14" t="s">
        <v>27</v>
      </c>
      <c r="D32" s="14" t="s">
        <v>27</v>
      </c>
      <c r="E32" s="14" t="s">
        <v>27</v>
      </c>
      <c r="F32" s="14" t="s">
        <v>27</v>
      </c>
      <c r="G32" s="14" t="s">
        <v>27</v>
      </c>
      <c r="H32" s="14" t="s">
        <v>27</v>
      </c>
      <c r="I32" s="14" t="s">
        <v>27</v>
      </c>
      <c r="J32" s="14" t="s">
        <v>27</v>
      </c>
      <c r="K32" s="18" t="s">
        <v>27</v>
      </c>
      <c r="L32" s="18" t="s">
        <v>27</v>
      </c>
      <c r="M32" s="18">
        <v>8.5</v>
      </c>
      <c r="N32" s="15">
        <v>8.6</v>
      </c>
      <c r="O32" s="18">
        <v>8.6999999999999993</v>
      </c>
      <c r="P32" s="18">
        <v>8.6</v>
      </c>
      <c r="Q32" s="18">
        <v>8.6999999999999993</v>
      </c>
      <c r="R32" s="18">
        <v>8.6999999999999993</v>
      </c>
      <c r="S32" s="18">
        <v>8.6999999999999993</v>
      </c>
      <c r="T32" s="18">
        <v>8.3000000000000007</v>
      </c>
      <c r="U32" s="18">
        <v>8.1</v>
      </c>
      <c r="V32" s="18">
        <v>8.1</v>
      </c>
      <c r="W32" s="18">
        <v>8.1999999999999993</v>
      </c>
      <c r="X32" s="18">
        <v>7.7</v>
      </c>
    </row>
    <row r="33" spans="1:24" x14ac:dyDescent="0.2">
      <c r="A33" s="1">
        <v>35309</v>
      </c>
      <c r="B33" s="14" t="s">
        <v>27</v>
      </c>
      <c r="C33" s="14" t="s">
        <v>27</v>
      </c>
      <c r="D33" s="14" t="s">
        <v>27</v>
      </c>
      <c r="E33" s="14" t="s">
        <v>27</v>
      </c>
      <c r="F33" s="14" t="s">
        <v>27</v>
      </c>
      <c r="G33" s="14" t="s">
        <v>27</v>
      </c>
      <c r="H33" s="14" t="s">
        <v>27</v>
      </c>
      <c r="I33" s="14" t="s">
        <v>27</v>
      </c>
      <c r="J33" s="14" t="s">
        <v>27</v>
      </c>
      <c r="K33" s="18" t="s">
        <v>27</v>
      </c>
      <c r="L33" s="18" t="s">
        <v>27</v>
      </c>
      <c r="M33" s="18">
        <v>8.6</v>
      </c>
      <c r="N33" s="15">
        <v>8.6999999999999993</v>
      </c>
      <c r="O33" s="18">
        <v>8.6</v>
      </c>
      <c r="P33" s="18">
        <v>8.6999999999999993</v>
      </c>
      <c r="Q33" s="18">
        <v>8.6999999999999993</v>
      </c>
      <c r="R33" s="18">
        <v>8.6999999999999993</v>
      </c>
      <c r="S33" s="18">
        <v>8.3000000000000007</v>
      </c>
      <c r="T33" s="18">
        <v>8.1</v>
      </c>
      <c r="U33" s="18">
        <v>8.1</v>
      </c>
      <c r="V33" s="18">
        <v>8.1999999999999993</v>
      </c>
      <c r="W33" s="18">
        <v>7.7</v>
      </c>
      <c r="X33" s="18">
        <v>7.4</v>
      </c>
    </row>
    <row r="34" spans="1:24" x14ac:dyDescent="0.2">
      <c r="A34" s="1">
        <v>35400</v>
      </c>
      <c r="B34" s="14" t="s">
        <v>27</v>
      </c>
      <c r="C34" s="14" t="s">
        <v>27</v>
      </c>
      <c r="D34" s="14" t="s">
        <v>27</v>
      </c>
      <c r="E34" s="14" t="s">
        <v>27</v>
      </c>
      <c r="F34" s="14" t="s">
        <v>27</v>
      </c>
      <c r="G34" s="14" t="s">
        <v>27</v>
      </c>
      <c r="H34" s="14" t="s">
        <v>27</v>
      </c>
      <c r="I34" s="14" t="s">
        <v>27</v>
      </c>
      <c r="J34" s="14" t="s">
        <v>27</v>
      </c>
      <c r="K34" s="18" t="s">
        <v>27</v>
      </c>
      <c r="L34" s="18" t="s">
        <v>27</v>
      </c>
      <c r="M34" s="18">
        <v>8.6999999999999993</v>
      </c>
      <c r="N34" s="15">
        <v>8.6</v>
      </c>
      <c r="O34" s="18">
        <v>8.6999999999999993</v>
      </c>
      <c r="P34" s="18">
        <v>8.6999999999999993</v>
      </c>
      <c r="Q34" s="18">
        <v>8.6999999999999993</v>
      </c>
      <c r="R34" s="18">
        <v>8.3000000000000007</v>
      </c>
      <c r="S34" s="18">
        <v>8.1</v>
      </c>
      <c r="T34" s="18">
        <v>8.1</v>
      </c>
      <c r="U34" s="18">
        <v>8.1999999999999993</v>
      </c>
      <c r="V34" s="18">
        <v>7.7</v>
      </c>
      <c r="W34" s="18">
        <v>7.4</v>
      </c>
      <c r="X34" s="18">
        <v>7.4</v>
      </c>
    </row>
    <row r="35" spans="1:24" x14ac:dyDescent="0.2">
      <c r="A35" s="1">
        <v>35490</v>
      </c>
      <c r="B35" s="14" t="s">
        <v>27</v>
      </c>
      <c r="C35" s="14" t="s">
        <v>27</v>
      </c>
      <c r="D35" s="14" t="s">
        <v>27</v>
      </c>
      <c r="E35" s="14" t="s">
        <v>27</v>
      </c>
      <c r="F35" s="14" t="s">
        <v>27</v>
      </c>
      <c r="G35" s="14" t="s">
        <v>27</v>
      </c>
      <c r="H35" s="14" t="s">
        <v>27</v>
      </c>
      <c r="I35" s="14" t="s">
        <v>27</v>
      </c>
      <c r="J35" s="14" t="s">
        <v>27</v>
      </c>
      <c r="K35" s="18" t="s">
        <v>27</v>
      </c>
      <c r="L35" s="18" t="s">
        <v>27</v>
      </c>
      <c r="M35" s="18">
        <v>8.6</v>
      </c>
      <c r="N35" s="15">
        <v>8.6999999999999993</v>
      </c>
      <c r="O35" s="18">
        <v>8.6999999999999993</v>
      </c>
      <c r="P35" s="18">
        <v>8.6999999999999993</v>
      </c>
      <c r="Q35" s="18">
        <v>8.3000000000000007</v>
      </c>
      <c r="R35" s="18">
        <v>8.1</v>
      </c>
      <c r="S35" s="18">
        <v>8.1</v>
      </c>
      <c r="T35" s="18">
        <v>8.1999999999999993</v>
      </c>
      <c r="U35" s="18">
        <v>7.7</v>
      </c>
      <c r="V35" s="18">
        <v>7.4</v>
      </c>
      <c r="W35" s="18">
        <v>7.4</v>
      </c>
      <c r="X35" s="18">
        <v>7.2</v>
      </c>
    </row>
    <row r="36" spans="1:24" x14ac:dyDescent="0.2">
      <c r="A36" s="1">
        <v>35582</v>
      </c>
      <c r="B36" s="14" t="s">
        <v>27</v>
      </c>
      <c r="C36" s="14" t="s">
        <v>27</v>
      </c>
      <c r="D36" s="14" t="s">
        <v>27</v>
      </c>
      <c r="E36" s="14" t="s">
        <v>27</v>
      </c>
      <c r="F36" s="14" t="s">
        <v>27</v>
      </c>
      <c r="G36" s="14" t="s">
        <v>27</v>
      </c>
      <c r="H36" s="14" t="s">
        <v>27</v>
      </c>
      <c r="I36" s="14" t="s">
        <v>27</v>
      </c>
      <c r="J36" s="14" t="s">
        <v>27</v>
      </c>
      <c r="K36" s="18" t="s">
        <v>27</v>
      </c>
      <c r="L36" s="18" t="s">
        <v>27</v>
      </c>
      <c r="M36" s="18">
        <v>8.6999999999999993</v>
      </c>
      <c r="N36" s="15">
        <v>8.6999999999999993</v>
      </c>
      <c r="O36" s="18">
        <v>8.6999999999999993</v>
      </c>
      <c r="P36" s="18">
        <v>8.3000000000000007</v>
      </c>
      <c r="Q36" s="18">
        <v>8.1</v>
      </c>
      <c r="R36" s="18">
        <v>8.1</v>
      </c>
      <c r="S36" s="18">
        <v>8.1999999999999993</v>
      </c>
      <c r="T36" s="18">
        <v>7.7</v>
      </c>
      <c r="U36" s="18">
        <v>7.4</v>
      </c>
      <c r="V36" s="18">
        <v>7.4</v>
      </c>
      <c r="W36" s="18">
        <v>7.2</v>
      </c>
      <c r="X36" s="18">
        <v>7</v>
      </c>
    </row>
    <row r="37" spans="1:24" x14ac:dyDescent="0.2">
      <c r="A37" s="1">
        <v>35674</v>
      </c>
      <c r="B37" s="14" t="s">
        <v>27</v>
      </c>
      <c r="C37" s="14" t="s">
        <v>27</v>
      </c>
      <c r="D37" s="14" t="s">
        <v>27</v>
      </c>
      <c r="E37" s="14" t="s">
        <v>27</v>
      </c>
      <c r="F37" s="14" t="s">
        <v>27</v>
      </c>
      <c r="G37" s="14" t="s">
        <v>27</v>
      </c>
      <c r="H37" s="14" t="s">
        <v>27</v>
      </c>
      <c r="I37" s="14" t="s">
        <v>27</v>
      </c>
      <c r="J37" s="14" t="s">
        <v>27</v>
      </c>
      <c r="K37" s="18" t="s">
        <v>27</v>
      </c>
      <c r="L37" s="18" t="s">
        <v>27</v>
      </c>
      <c r="M37" s="18">
        <v>8.6999999999999993</v>
      </c>
      <c r="N37" s="15">
        <v>8.6999999999999993</v>
      </c>
      <c r="O37" s="18">
        <v>8.3000000000000007</v>
      </c>
      <c r="P37" s="18">
        <v>8.1</v>
      </c>
      <c r="Q37" s="18">
        <v>8.1</v>
      </c>
      <c r="R37" s="18">
        <v>8.1999999999999993</v>
      </c>
      <c r="S37" s="18">
        <v>7.7</v>
      </c>
      <c r="T37" s="18">
        <v>7.4</v>
      </c>
      <c r="U37" s="18">
        <v>7.4</v>
      </c>
      <c r="V37" s="18">
        <v>7.2</v>
      </c>
      <c r="W37" s="18">
        <v>7</v>
      </c>
      <c r="X37" s="18">
        <v>6.8</v>
      </c>
    </row>
    <row r="38" spans="1:24" x14ac:dyDescent="0.2">
      <c r="A38" s="1">
        <v>35765</v>
      </c>
      <c r="B38" s="14" t="s">
        <v>27</v>
      </c>
      <c r="C38" s="14" t="s">
        <v>27</v>
      </c>
      <c r="D38" s="14" t="s">
        <v>27</v>
      </c>
      <c r="E38" s="14" t="s">
        <v>27</v>
      </c>
      <c r="F38" s="14" t="s">
        <v>27</v>
      </c>
      <c r="G38" s="14" t="s">
        <v>27</v>
      </c>
      <c r="H38" s="14" t="s">
        <v>27</v>
      </c>
      <c r="I38" s="14" t="s">
        <v>27</v>
      </c>
      <c r="J38" s="14" t="s">
        <v>27</v>
      </c>
      <c r="K38" s="18" t="s">
        <v>27</v>
      </c>
      <c r="L38" s="18" t="s">
        <v>27</v>
      </c>
      <c r="M38" s="18">
        <v>8.6999999999999993</v>
      </c>
      <c r="N38" s="15">
        <v>8.3000000000000007</v>
      </c>
      <c r="O38" s="18">
        <v>8.1</v>
      </c>
      <c r="P38" s="18">
        <v>8.1</v>
      </c>
      <c r="Q38" s="18">
        <v>8.1999999999999993</v>
      </c>
      <c r="R38" s="18">
        <v>7.7</v>
      </c>
      <c r="S38" s="18">
        <v>7.4</v>
      </c>
      <c r="T38" s="18">
        <v>7.4</v>
      </c>
      <c r="U38" s="18">
        <v>7.2</v>
      </c>
      <c r="V38" s="18">
        <v>7</v>
      </c>
      <c r="W38" s="18">
        <v>6.8</v>
      </c>
      <c r="X38" s="18">
        <v>6.7</v>
      </c>
    </row>
    <row r="39" spans="1:24" x14ac:dyDescent="0.2">
      <c r="A39" s="1">
        <v>35855</v>
      </c>
      <c r="B39" s="14" t="s">
        <v>27</v>
      </c>
      <c r="C39" s="14" t="s">
        <v>27</v>
      </c>
      <c r="D39" s="14" t="s">
        <v>27</v>
      </c>
      <c r="E39" s="14" t="s">
        <v>27</v>
      </c>
      <c r="F39" s="14" t="s">
        <v>27</v>
      </c>
      <c r="G39" s="14" t="s">
        <v>27</v>
      </c>
      <c r="H39" s="14" t="s">
        <v>27</v>
      </c>
      <c r="I39" s="14" t="s">
        <v>27</v>
      </c>
      <c r="J39" s="14" t="s">
        <v>27</v>
      </c>
      <c r="K39" s="18" t="s">
        <v>27</v>
      </c>
      <c r="L39" s="18" t="s">
        <v>27</v>
      </c>
      <c r="M39" s="18">
        <v>8.3000000000000007</v>
      </c>
      <c r="N39" s="15">
        <v>8.1</v>
      </c>
      <c r="O39" s="18">
        <v>8.1</v>
      </c>
      <c r="P39" s="18">
        <v>8.1999999999999993</v>
      </c>
      <c r="Q39" s="18">
        <v>7.7</v>
      </c>
      <c r="R39" s="18">
        <v>7.4</v>
      </c>
      <c r="S39" s="18">
        <v>7.4</v>
      </c>
      <c r="T39" s="18">
        <v>7.2</v>
      </c>
      <c r="U39" s="18">
        <v>7</v>
      </c>
      <c r="V39" s="18">
        <v>6.8</v>
      </c>
      <c r="W39" s="18">
        <v>6.7</v>
      </c>
      <c r="X39" s="18">
        <v>6.3</v>
      </c>
    </row>
    <row r="40" spans="1:24" x14ac:dyDescent="0.2">
      <c r="A40" s="1">
        <v>35947</v>
      </c>
      <c r="B40" s="14" t="s">
        <v>27</v>
      </c>
      <c r="C40" s="14" t="s">
        <v>27</v>
      </c>
      <c r="D40" s="14" t="s">
        <v>27</v>
      </c>
      <c r="E40" s="14" t="s">
        <v>27</v>
      </c>
      <c r="F40" s="14" t="s">
        <v>27</v>
      </c>
      <c r="G40" s="14" t="s">
        <v>27</v>
      </c>
      <c r="H40" s="14" t="s">
        <v>27</v>
      </c>
      <c r="I40" s="14" t="s">
        <v>27</v>
      </c>
      <c r="J40" s="14" t="s">
        <v>27</v>
      </c>
      <c r="K40" s="18" t="s">
        <v>27</v>
      </c>
      <c r="L40" s="18" t="s">
        <v>27</v>
      </c>
      <c r="M40" s="18">
        <v>8.1</v>
      </c>
      <c r="N40" s="15">
        <v>8.1</v>
      </c>
      <c r="O40" s="18">
        <v>8.1999999999999993</v>
      </c>
      <c r="P40" s="18">
        <v>7.7</v>
      </c>
      <c r="Q40" s="18">
        <v>7.4</v>
      </c>
      <c r="R40" s="18">
        <v>7.4</v>
      </c>
      <c r="S40" s="18">
        <v>7.2</v>
      </c>
      <c r="T40" s="18">
        <v>7</v>
      </c>
      <c r="U40" s="18">
        <v>6.8</v>
      </c>
      <c r="V40" s="18">
        <v>6.7</v>
      </c>
      <c r="W40" s="18">
        <v>6.3</v>
      </c>
      <c r="X40" s="18">
        <v>6.5</v>
      </c>
    </row>
    <row r="41" spans="1:24" x14ac:dyDescent="0.2">
      <c r="A41" s="1">
        <v>36039</v>
      </c>
      <c r="B41" s="14" t="s">
        <v>27</v>
      </c>
      <c r="C41" s="14" t="s">
        <v>27</v>
      </c>
      <c r="D41" s="14" t="s">
        <v>27</v>
      </c>
      <c r="E41" s="14" t="s">
        <v>27</v>
      </c>
      <c r="F41" s="14" t="s">
        <v>27</v>
      </c>
      <c r="G41" s="14" t="s">
        <v>27</v>
      </c>
      <c r="H41" s="14" t="s">
        <v>27</v>
      </c>
      <c r="I41" s="14" t="s">
        <v>27</v>
      </c>
      <c r="J41" s="14" t="s">
        <v>27</v>
      </c>
      <c r="K41" s="18" t="s">
        <v>27</v>
      </c>
      <c r="L41" s="18" t="s">
        <v>27</v>
      </c>
      <c r="M41" s="18">
        <v>8.1</v>
      </c>
      <c r="N41" s="15">
        <v>8.1999999999999993</v>
      </c>
      <c r="O41" s="18">
        <v>7.7</v>
      </c>
      <c r="P41" s="18">
        <v>7.4</v>
      </c>
      <c r="Q41" s="18">
        <v>7.4</v>
      </c>
      <c r="R41" s="18">
        <v>7.2</v>
      </c>
      <c r="S41" s="18">
        <v>7</v>
      </c>
      <c r="T41" s="18">
        <v>6.8</v>
      </c>
      <c r="U41" s="18">
        <v>6.7</v>
      </c>
      <c r="V41" s="18">
        <v>6.3</v>
      </c>
      <c r="W41" s="18">
        <v>6.5</v>
      </c>
      <c r="X41" s="18">
        <v>6.5</v>
      </c>
    </row>
    <row r="42" spans="1:24" x14ac:dyDescent="0.2">
      <c r="A42" s="1">
        <v>36130</v>
      </c>
      <c r="B42" s="14" t="s">
        <v>27</v>
      </c>
      <c r="C42" s="14" t="s">
        <v>27</v>
      </c>
      <c r="D42" s="14" t="s">
        <v>27</v>
      </c>
      <c r="E42" s="14" t="s">
        <v>27</v>
      </c>
      <c r="F42" s="14" t="s">
        <v>27</v>
      </c>
      <c r="G42" s="14" t="s">
        <v>27</v>
      </c>
      <c r="H42" s="14" t="s">
        <v>27</v>
      </c>
      <c r="I42" s="14" t="s">
        <v>27</v>
      </c>
      <c r="J42" s="14" t="s">
        <v>27</v>
      </c>
      <c r="K42" s="18" t="s">
        <v>27</v>
      </c>
      <c r="L42" s="18" t="s">
        <v>27</v>
      </c>
      <c r="M42" s="18">
        <v>8.1999999999999993</v>
      </c>
      <c r="N42" s="15">
        <v>7.7</v>
      </c>
      <c r="O42" s="18">
        <v>7.4</v>
      </c>
      <c r="P42" s="18">
        <v>7.4</v>
      </c>
      <c r="Q42" s="18">
        <v>7.2</v>
      </c>
      <c r="R42" s="18">
        <v>7</v>
      </c>
      <c r="S42" s="18">
        <v>6.8</v>
      </c>
      <c r="T42" s="18">
        <v>6.7</v>
      </c>
      <c r="U42" s="18">
        <v>6.3</v>
      </c>
      <c r="V42" s="18">
        <v>6.5</v>
      </c>
      <c r="W42" s="18">
        <v>6.5</v>
      </c>
      <c r="X42" s="18">
        <v>6.9</v>
      </c>
    </row>
    <row r="43" spans="1:24" x14ac:dyDescent="0.2">
      <c r="A43" s="1">
        <v>36220</v>
      </c>
      <c r="B43" s="14" t="s">
        <v>27</v>
      </c>
      <c r="C43" s="14" t="s">
        <v>27</v>
      </c>
      <c r="D43" s="14" t="s">
        <v>27</v>
      </c>
      <c r="E43" s="14" t="s">
        <v>27</v>
      </c>
      <c r="F43" s="14" t="s">
        <v>27</v>
      </c>
      <c r="G43" s="14" t="s">
        <v>27</v>
      </c>
      <c r="H43" s="14" t="s">
        <v>27</v>
      </c>
      <c r="I43" s="14" t="s">
        <v>27</v>
      </c>
      <c r="J43" s="14" t="s">
        <v>27</v>
      </c>
      <c r="K43" s="18" t="s">
        <v>27</v>
      </c>
      <c r="L43" s="18" t="s">
        <v>27</v>
      </c>
      <c r="M43" s="18">
        <v>7.7</v>
      </c>
      <c r="N43" s="15">
        <v>7.4</v>
      </c>
      <c r="O43" s="18">
        <v>7.4</v>
      </c>
      <c r="P43" s="18">
        <v>7.2</v>
      </c>
      <c r="Q43" s="18">
        <v>7</v>
      </c>
      <c r="R43" s="18">
        <v>6.8</v>
      </c>
      <c r="S43" s="18">
        <v>6.7</v>
      </c>
      <c r="T43" s="18">
        <v>6.3</v>
      </c>
      <c r="U43" s="18">
        <v>6.5</v>
      </c>
      <c r="V43" s="18">
        <v>6.5</v>
      </c>
      <c r="W43" s="18">
        <v>6.9</v>
      </c>
      <c r="X43" s="18">
        <v>6.8</v>
      </c>
    </row>
    <row r="44" spans="1:24" x14ac:dyDescent="0.2">
      <c r="A44" s="1">
        <v>36312</v>
      </c>
      <c r="B44" s="14" t="s">
        <v>27</v>
      </c>
      <c r="C44" s="14" t="s">
        <v>27</v>
      </c>
      <c r="D44" s="14" t="s">
        <v>27</v>
      </c>
      <c r="E44" s="14" t="s">
        <v>27</v>
      </c>
      <c r="F44" s="14" t="s">
        <v>27</v>
      </c>
      <c r="G44" s="14" t="s">
        <v>27</v>
      </c>
      <c r="H44" s="14" t="s">
        <v>27</v>
      </c>
      <c r="I44" s="14" t="s">
        <v>27</v>
      </c>
      <c r="J44" s="14" t="s">
        <v>27</v>
      </c>
      <c r="K44" s="18" t="s">
        <v>27</v>
      </c>
      <c r="L44" s="18" t="s">
        <v>27</v>
      </c>
      <c r="M44" s="18">
        <v>7.4</v>
      </c>
      <c r="N44" s="15">
        <v>7.4</v>
      </c>
      <c r="O44" s="18">
        <v>7.2</v>
      </c>
      <c r="P44" s="18">
        <v>7</v>
      </c>
      <c r="Q44" s="18">
        <v>6.8</v>
      </c>
      <c r="R44" s="18">
        <v>6.7</v>
      </c>
      <c r="S44" s="18">
        <v>6.3</v>
      </c>
      <c r="T44" s="18">
        <v>6.5</v>
      </c>
      <c r="U44" s="18">
        <v>6.5</v>
      </c>
      <c r="V44" s="18">
        <v>6.9</v>
      </c>
      <c r="W44" s="18">
        <v>6.8</v>
      </c>
      <c r="X44" s="18">
        <v>6.8</v>
      </c>
    </row>
    <row r="45" spans="1:24" x14ac:dyDescent="0.2">
      <c r="A45" s="1">
        <v>36404</v>
      </c>
      <c r="B45" s="14" t="s">
        <v>27</v>
      </c>
      <c r="C45" s="14" t="s">
        <v>27</v>
      </c>
      <c r="D45" s="14" t="s">
        <v>27</v>
      </c>
      <c r="E45" s="14" t="s">
        <v>27</v>
      </c>
      <c r="F45" s="14" t="s">
        <v>27</v>
      </c>
      <c r="G45" s="14" t="s">
        <v>27</v>
      </c>
      <c r="H45" s="14" t="s">
        <v>27</v>
      </c>
      <c r="I45" s="14" t="s">
        <v>27</v>
      </c>
      <c r="J45" s="14" t="s">
        <v>27</v>
      </c>
      <c r="K45" s="18" t="s">
        <v>27</v>
      </c>
      <c r="L45" s="18" t="s">
        <v>27</v>
      </c>
      <c r="M45" s="18">
        <v>7.4</v>
      </c>
      <c r="N45" s="15">
        <v>7.2</v>
      </c>
      <c r="O45" s="18">
        <v>7</v>
      </c>
      <c r="P45" s="18">
        <v>6.8</v>
      </c>
      <c r="Q45" s="18">
        <v>6.7</v>
      </c>
      <c r="R45" s="18">
        <v>6.3</v>
      </c>
      <c r="S45" s="18">
        <v>6.5</v>
      </c>
      <c r="T45" s="18">
        <v>6.5</v>
      </c>
      <c r="U45" s="18">
        <v>6.9</v>
      </c>
      <c r="V45" s="18">
        <v>6.8</v>
      </c>
      <c r="W45" s="18">
        <v>6.8</v>
      </c>
      <c r="X45" s="18">
        <v>6.6</v>
      </c>
    </row>
    <row r="46" spans="1:24" x14ac:dyDescent="0.2">
      <c r="A46" s="1">
        <v>36495</v>
      </c>
      <c r="B46" s="14" t="s">
        <v>27</v>
      </c>
      <c r="C46" s="14" t="s">
        <v>27</v>
      </c>
      <c r="D46" s="14" t="s">
        <v>27</v>
      </c>
      <c r="E46" s="14" t="s">
        <v>27</v>
      </c>
      <c r="F46" s="14" t="s">
        <v>27</v>
      </c>
      <c r="G46" s="14" t="s">
        <v>27</v>
      </c>
      <c r="H46" s="14" t="s">
        <v>27</v>
      </c>
      <c r="I46" s="14" t="s">
        <v>27</v>
      </c>
      <c r="J46" s="14" t="s">
        <v>27</v>
      </c>
      <c r="K46" s="18" t="s">
        <v>27</v>
      </c>
      <c r="L46" s="18" t="s">
        <v>27</v>
      </c>
      <c r="M46" s="18">
        <v>7.2</v>
      </c>
      <c r="N46" s="15">
        <v>7</v>
      </c>
      <c r="O46" s="18">
        <v>6.8</v>
      </c>
      <c r="P46" s="18">
        <v>6.7</v>
      </c>
      <c r="Q46" s="18">
        <v>6.3</v>
      </c>
      <c r="R46" s="18">
        <v>6.5</v>
      </c>
      <c r="S46" s="18">
        <v>6.5</v>
      </c>
      <c r="T46" s="18">
        <v>6.9</v>
      </c>
      <c r="U46" s="18">
        <v>6.8</v>
      </c>
      <c r="V46" s="18">
        <v>6.8</v>
      </c>
      <c r="W46" s="18">
        <v>6.6</v>
      </c>
      <c r="X46" s="18">
        <v>6.3</v>
      </c>
    </row>
    <row r="47" spans="1:24" x14ac:dyDescent="0.2">
      <c r="A47" s="1">
        <v>36586</v>
      </c>
      <c r="B47" s="14" t="s">
        <v>27</v>
      </c>
      <c r="C47" s="14" t="s">
        <v>27</v>
      </c>
      <c r="D47" s="14" t="s">
        <v>27</v>
      </c>
      <c r="E47" s="14" t="s">
        <v>27</v>
      </c>
      <c r="F47" s="14" t="s">
        <v>27</v>
      </c>
      <c r="G47" s="14" t="s">
        <v>27</v>
      </c>
      <c r="H47" s="14" t="s">
        <v>27</v>
      </c>
      <c r="I47" s="14" t="s">
        <v>27</v>
      </c>
      <c r="J47" s="14" t="s">
        <v>27</v>
      </c>
      <c r="K47" s="18" t="s">
        <v>27</v>
      </c>
      <c r="L47" s="18" t="s">
        <v>27</v>
      </c>
      <c r="M47" s="18">
        <v>7</v>
      </c>
      <c r="N47" s="15">
        <v>6.8</v>
      </c>
      <c r="O47" s="18">
        <v>6.7</v>
      </c>
      <c r="P47" s="18">
        <v>6.3</v>
      </c>
      <c r="Q47" s="18">
        <v>6.5</v>
      </c>
      <c r="R47" s="18">
        <v>6.5</v>
      </c>
      <c r="S47" s="18">
        <v>6.9</v>
      </c>
      <c r="T47" s="18">
        <v>6.8</v>
      </c>
      <c r="U47" s="18">
        <v>6.8</v>
      </c>
      <c r="V47" s="18">
        <v>6.6</v>
      </c>
      <c r="W47" s="18">
        <v>6.3</v>
      </c>
      <c r="X47" s="18">
        <v>6.2</v>
      </c>
    </row>
    <row r="48" spans="1:24" x14ac:dyDescent="0.2">
      <c r="A48" s="1">
        <v>36647</v>
      </c>
      <c r="B48" s="14" t="s">
        <v>27</v>
      </c>
      <c r="C48" s="14" t="s">
        <v>27</v>
      </c>
      <c r="D48" s="14" t="s">
        <v>27</v>
      </c>
      <c r="E48" s="14" t="s">
        <v>27</v>
      </c>
      <c r="F48" s="14" t="s">
        <v>27</v>
      </c>
      <c r="G48" s="14" t="s">
        <v>27</v>
      </c>
      <c r="H48" s="14" t="s">
        <v>27</v>
      </c>
      <c r="I48" s="14" t="s">
        <v>27</v>
      </c>
      <c r="J48" s="14" t="s">
        <v>27</v>
      </c>
      <c r="K48" s="18" t="s">
        <v>27</v>
      </c>
      <c r="L48" s="18" t="s">
        <v>27</v>
      </c>
      <c r="M48" s="18">
        <v>6.8</v>
      </c>
      <c r="N48" s="15">
        <v>6.7</v>
      </c>
      <c r="O48" s="18">
        <v>6.3</v>
      </c>
      <c r="P48" s="18">
        <v>6.5</v>
      </c>
      <c r="Q48" s="18">
        <v>6.5</v>
      </c>
      <c r="R48" s="18">
        <v>6.9</v>
      </c>
      <c r="S48" s="18">
        <v>6.8</v>
      </c>
      <c r="T48" s="18">
        <v>6.8</v>
      </c>
      <c r="U48" s="18">
        <v>6.6</v>
      </c>
      <c r="V48" s="18">
        <v>6.3</v>
      </c>
      <c r="W48" s="18">
        <v>6.2</v>
      </c>
      <c r="X48" s="18">
        <v>6.1</v>
      </c>
    </row>
    <row r="49" spans="1:24" x14ac:dyDescent="0.2">
      <c r="A49" s="1">
        <v>36739</v>
      </c>
      <c r="B49" s="14" t="s">
        <v>27</v>
      </c>
      <c r="C49" s="14" t="s">
        <v>27</v>
      </c>
      <c r="D49" s="14" t="s">
        <v>27</v>
      </c>
      <c r="E49" s="14" t="s">
        <v>27</v>
      </c>
      <c r="F49" s="14" t="s">
        <v>27</v>
      </c>
      <c r="G49" s="14" t="s">
        <v>27</v>
      </c>
      <c r="H49" s="14" t="s">
        <v>27</v>
      </c>
      <c r="I49" s="14" t="s">
        <v>27</v>
      </c>
      <c r="J49" s="14" t="s">
        <v>27</v>
      </c>
      <c r="K49" s="18" t="s">
        <v>27</v>
      </c>
      <c r="L49" s="18" t="s">
        <v>27</v>
      </c>
      <c r="M49" s="18">
        <v>6.7</v>
      </c>
      <c r="N49" s="15">
        <v>6.3</v>
      </c>
      <c r="O49" s="18">
        <v>6.5</v>
      </c>
      <c r="P49" s="18">
        <v>6.5</v>
      </c>
      <c r="Q49" s="18">
        <v>6.9</v>
      </c>
      <c r="R49" s="18">
        <v>6.8</v>
      </c>
      <c r="S49" s="18">
        <v>6.8</v>
      </c>
      <c r="T49" s="18">
        <v>6.6</v>
      </c>
      <c r="U49" s="18">
        <v>6.3</v>
      </c>
      <c r="V49" s="18">
        <v>6.2</v>
      </c>
      <c r="W49" s="18">
        <v>6.1</v>
      </c>
      <c r="X49" s="18">
        <v>6.1</v>
      </c>
    </row>
    <row r="50" spans="1:24" x14ac:dyDescent="0.2">
      <c r="A50" s="1">
        <v>36831</v>
      </c>
      <c r="B50" s="14" t="s">
        <v>27</v>
      </c>
      <c r="C50" s="14" t="s">
        <v>27</v>
      </c>
      <c r="D50" s="14" t="s">
        <v>27</v>
      </c>
      <c r="E50" s="14" t="s">
        <v>27</v>
      </c>
      <c r="F50" s="14" t="s">
        <v>27</v>
      </c>
      <c r="G50" s="14" t="s">
        <v>27</v>
      </c>
      <c r="H50" s="14" t="s">
        <v>27</v>
      </c>
      <c r="I50" s="14" t="s">
        <v>27</v>
      </c>
      <c r="J50" s="14" t="s">
        <v>27</v>
      </c>
      <c r="K50" s="18" t="s">
        <v>27</v>
      </c>
      <c r="L50" s="18" t="s">
        <v>27</v>
      </c>
      <c r="M50" s="18">
        <v>6.3</v>
      </c>
      <c r="N50" s="15">
        <v>6.5</v>
      </c>
      <c r="O50" s="18">
        <v>6.5</v>
      </c>
      <c r="P50" s="18">
        <v>6.9</v>
      </c>
      <c r="Q50" s="18">
        <v>6.8</v>
      </c>
      <c r="R50" s="18">
        <v>6.8</v>
      </c>
      <c r="S50" s="18">
        <v>6.6</v>
      </c>
      <c r="T50" s="18">
        <v>6.3</v>
      </c>
      <c r="U50" s="18">
        <v>6.2</v>
      </c>
      <c r="V50" s="18">
        <v>6.1</v>
      </c>
      <c r="W50" s="18">
        <v>6.1</v>
      </c>
      <c r="X50" s="18">
        <v>6.1</v>
      </c>
    </row>
    <row r="51" spans="1:24" x14ac:dyDescent="0.2">
      <c r="A51" s="1">
        <v>36923</v>
      </c>
      <c r="B51" s="14" t="s">
        <v>27</v>
      </c>
      <c r="C51" s="14" t="s">
        <v>27</v>
      </c>
      <c r="D51" s="14" t="s">
        <v>27</v>
      </c>
      <c r="E51" s="14" t="s">
        <v>27</v>
      </c>
      <c r="F51" s="14" t="s">
        <v>27</v>
      </c>
      <c r="G51" s="14" t="s">
        <v>27</v>
      </c>
      <c r="H51" s="14" t="s">
        <v>27</v>
      </c>
      <c r="I51" s="14" t="s">
        <v>27</v>
      </c>
      <c r="J51" s="14" t="s">
        <v>27</v>
      </c>
      <c r="K51" s="18" t="s">
        <v>27</v>
      </c>
      <c r="L51" s="18" t="s">
        <v>27</v>
      </c>
      <c r="M51" s="18">
        <v>6.5</v>
      </c>
      <c r="N51" s="15">
        <v>6.5</v>
      </c>
      <c r="O51" s="18">
        <v>6.9</v>
      </c>
      <c r="P51" s="18">
        <v>6.8</v>
      </c>
      <c r="Q51" s="18">
        <v>6.8</v>
      </c>
      <c r="R51" s="18">
        <v>6.6</v>
      </c>
      <c r="S51" s="18">
        <v>6.3</v>
      </c>
      <c r="T51" s="18">
        <v>6.2</v>
      </c>
      <c r="U51" s="18">
        <v>6.1</v>
      </c>
      <c r="V51" s="18">
        <v>6.1</v>
      </c>
      <c r="W51" s="18">
        <v>6.1</v>
      </c>
      <c r="X51" s="18">
        <v>5.9</v>
      </c>
    </row>
    <row r="52" spans="1:24" x14ac:dyDescent="0.2">
      <c r="A52" s="1">
        <v>37012</v>
      </c>
      <c r="B52" s="14" t="s">
        <v>27</v>
      </c>
      <c r="C52" s="14" t="s">
        <v>27</v>
      </c>
      <c r="D52" s="14" t="s">
        <v>27</v>
      </c>
      <c r="E52" s="14" t="s">
        <v>27</v>
      </c>
      <c r="F52" s="14" t="s">
        <v>27</v>
      </c>
      <c r="G52" s="14" t="s">
        <v>27</v>
      </c>
      <c r="H52" s="14" t="s">
        <v>27</v>
      </c>
      <c r="I52" s="14" t="s">
        <v>27</v>
      </c>
      <c r="J52" s="14" t="s">
        <v>27</v>
      </c>
      <c r="K52" s="18" t="s">
        <v>27</v>
      </c>
      <c r="L52" s="18" t="s">
        <v>27</v>
      </c>
      <c r="M52" s="18">
        <v>6.5</v>
      </c>
      <c r="N52" s="15">
        <v>6.9</v>
      </c>
      <c r="O52" s="18">
        <v>6.8</v>
      </c>
      <c r="P52" s="18">
        <v>6.8</v>
      </c>
      <c r="Q52" s="18">
        <v>6.6</v>
      </c>
      <c r="R52" s="18">
        <v>6.3</v>
      </c>
      <c r="S52" s="18">
        <v>6.2</v>
      </c>
      <c r="T52" s="18">
        <v>6.1</v>
      </c>
      <c r="U52" s="18">
        <v>6.1</v>
      </c>
      <c r="V52" s="18">
        <v>6.1</v>
      </c>
      <c r="W52" s="18">
        <v>5.9</v>
      </c>
      <c r="X52" s="18">
        <v>5.6</v>
      </c>
    </row>
    <row r="53" spans="1:24" x14ac:dyDescent="0.2">
      <c r="A53" s="1">
        <v>37104</v>
      </c>
      <c r="B53" s="14" t="s">
        <v>27</v>
      </c>
      <c r="C53" s="14" t="s">
        <v>27</v>
      </c>
      <c r="D53" s="14" t="s">
        <v>27</v>
      </c>
      <c r="E53" s="14" t="s">
        <v>27</v>
      </c>
      <c r="F53" s="14" t="s">
        <v>27</v>
      </c>
      <c r="G53" s="14" t="s">
        <v>27</v>
      </c>
      <c r="H53" s="14" t="s">
        <v>27</v>
      </c>
      <c r="I53" s="14" t="s">
        <v>27</v>
      </c>
      <c r="J53" s="14" t="s">
        <v>27</v>
      </c>
      <c r="K53" s="18" t="s">
        <v>27</v>
      </c>
      <c r="L53" s="18" t="s">
        <v>27</v>
      </c>
      <c r="M53" s="18">
        <v>6.9</v>
      </c>
      <c r="N53" s="15">
        <v>6.8</v>
      </c>
      <c r="O53" s="18">
        <v>6.8</v>
      </c>
      <c r="P53" s="18">
        <v>6.6</v>
      </c>
      <c r="Q53" s="18">
        <v>6.3</v>
      </c>
      <c r="R53" s="18">
        <v>6.2</v>
      </c>
      <c r="S53" s="18">
        <v>6.1</v>
      </c>
      <c r="T53" s="18">
        <v>6.1</v>
      </c>
      <c r="U53" s="18">
        <v>6.1</v>
      </c>
      <c r="V53" s="18">
        <v>5.9</v>
      </c>
      <c r="W53" s="18">
        <v>5.6</v>
      </c>
      <c r="X53" s="18">
        <v>5.7</v>
      </c>
    </row>
    <row r="54" spans="1:24" x14ac:dyDescent="0.2">
      <c r="A54" s="1">
        <v>37196</v>
      </c>
      <c r="B54" s="14" t="s">
        <v>27</v>
      </c>
      <c r="C54" s="14" t="s">
        <v>27</v>
      </c>
      <c r="D54" s="14" t="s">
        <v>27</v>
      </c>
      <c r="E54" s="14" t="s">
        <v>27</v>
      </c>
      <c r="F54" s="14" t="s">
        <v>27</v>
      </c>
      <c r="G54" s="14" t="s">
        <v>27</v>
      </c>
      <c r="H54" s="14" t="s">
        <v>27</v>
      </c>
      <c r="I54" s="14" t="s">
        <v>27</v>
      </c>
      <c r="J54" s="14" t="s">
        <v>27</v>
      </c>
      <c r="K54" s="18" t="s">
        <v>27</v>
      </c>
      <c r="L54" s="18" t="s">
        <v>27</v>
      </c>
      <c r="M54" s="18">
        <v>6.8</v>
      </c>
      <c r="N54" s="15">
        <v>6.8</v>
      </c>
      <c r="O54" s="18">
        <v>6.6</v>
      </c>
      <c r="P54" s="18">
        <v>6.3</v>
      </c>
      <c r="Q54" s="18">
        <v>6.2</v>
      </c>
      <c r="R54" s="18">
        <v>6.1</v>
      </c>
      <c r="S54" s="18">
        <v>6.1</v>
      </c>
      <c r="T54" s="18">
        <v>6.1</v>
      </c>
      <c r="U54" s="18">
        <v>5.9</v>
      </c>
      <c r="V54" s="18">
        <v>5.6</v>
      </c>
      <c r="W54" s="18">
        <v>5.7</v>
      </c>
      <c r="X54" s="18">
        <v>5.6</v>
      </c>
    </row>
    <row r="55" spans="1:24" x14ac:dyDescent="0.2">
      <c r="A55" s="1">
        <v>37288</v>
      </c>
      <c r="B55" s="14" t="s">
        <v>27</v>
      </c>
      <c r="C55" s="14" t="s">
        <v>27</v>
      </c>
      <c r="D55" s="14" t="s">
        <v>27</v>
      </c>
      <c r="E55" s="14" t="s">
        <v>27</v>
      </c>
      <c r="F55" s="14" t="s">
        <v>27</v>
      </c>
      <c r="G55" s="14" t="s">
        <v>27</v>
      </c>
      <c r="H55" s="14" t="s">
        <v>27</v>
      </c>
      <c r="I55" s="14" t="s">
        <v>27</v>
      </c>
      <c r="J55" s="14" t="s">
        <v>27</v>
      </c>
      <c r="K55" s="18" t="s">
        <v>27</v>
      </c>
      <c r="L55" s="18" t="s">
        <v>27</v>
      </c>
      <c r="M55" s="18">
        <v>6.8</v>
      </c>
      <c r="N55" s="15">
        <v>6.6</v>
      </c>
      <c r="O55" s="18">
        <v>6.3</v>
      </c>
      <c r="P55" s="18">
        <v>6.2</v>
      </c>
      <c r="Q55" s="18">
        <v>6.1</v>
      </c>
      <c r="R55" s="18">
        <v>6.1</v>
      </c>
      <c r="S55" s="18">
        <v>6.1</v>
      </c>
      <c r="T55" s="18">
        <v>5.9</v>
      </c>
      <c r="U55" s="18">
        <v>5.6</v>
      </c>
      <c r="V55" s="18">
        <v>5.7</v>
      </c>
      <c r="W55" s="18">
        <v>5.6</v>
      </c>
      <c r="X55" s="18">
        <v>5.6</v>
      </c>
    </row>
    <row r="56" spans="1:24" x14ac:dyDescent="0.2">
      <c r="A56" s="1">
        <v>37377</v>
      </c>
      <c r="B56" s="14" t="s">
        <v>27</v>
      </c>
      <c r="C56" s="14" t="s">
        <v>27</v>
      </c>
      <c r="D56" s="14" t="s">
        <v>27</v>
      </c>
      <c r="E56" s="14" t="s">
        <v>27</v>
      </c>
      <c r="F56" s="14" t="s">
        <v>27</v>
      </c>
      <c r="G56" s="14" t="s">
        <v>27</v>
      </c>
      <c r="H56" s="14" t="s">
        <v>27</v>
      </c>
      <c r="I56" s="14" t="s">
        <v>27</v>
      </c>
      <c r="J56" s="14" t="s">
        <v>27</v>
      </c>
      <c r="K56" s="18" t="s">
        <v>27</v>
      </c>
      <c r="L56" s="18" t="s">
        <v>27</v>
      </c>
      <c r="M56" s="18">
        <v>6.6</v>
      </c>
      <c r="N56" s="15">
        <v>6.3</v>
      </c>
      <c r="O56" s="18">
        <v>6.2</v>
      </c>
      <c r="P56" s="18">
        <v>6.1</v>
      </c>
      <c r="Q56" s="18">
        <v>6.1</v>
      </c>
      <c r="R56" s="18">
        <v>6.1</v>
      </c>
      <c r="S56" s="18">
        <v>5.9</v>
      </c>
      <c r="T56" s="18">
        <v>5.6</v>
      </c>
      <c r="U56" s="18">
        <v>5.7</v>
      </c>
      <c r="V56" s="18">
        <v>5.6</v>
      </c>
      <c r="W56" s="18">
        <v>5.6</v>
      </c>
      <c r="X56" s="18">
        <v>5.2</v>
      </c>
    </row>
    <row r="57" spans="1:24" x14ac:dyDescent="0.2">
      <c r="A57" s="1">
        <v>37469</v>
      </c>
      <c r="B57" s="14" t="s">
        <v>27</v>
      </c>
      <c r="C57" s="14" t="s">
        <v>27</v>
      </c>
      <c r="D57" s="14" t="s">
        <v>27</v>
      </c>
      <c r="E57" s="14" t="s">
        <v>27</v>
      </c>
      <c r="F57" s="14" t="s">
        <v>27</v>
      </c>
      <c r="G57" s="14" t="s">
        <v>27</v>
      </c>
      <c r="H57" s="14" t="s">
        <v>27</v>
      </c>
      <c r="I57" s="14" t="s">
        <v>27</v>
      </c>
      <c r="J57" s="14" t="s">
        <v>27</v>
      </c>
      <c r="K57" s="18" t="s">
        <v>27</v>
      </c>
      <c r="L57" s="18" t="s">
        <v>27</v>
      </c>
      <c r="M57" s="18">
        <v>6.3</v>
      </c>
      <c r="N57" s="15">
        <v>6.2</v>
      </c>
      <c r="O57" s="18">
        <v>6.1</v>
      </c>
      <c r="P57" s="18">
        <v>6.1</v>
      </c>
      <c r="Q57" s="18">
        <v>6.1</v>
      </c>
      <c r="R57" s="18">
        <v>5.9</v>
      </c>
      <c r="S57" s="18">
        <v>5.6</v>
      </c>
      <c r="T57" s="18">
        <v>5.7</v>
      </c>
      <c r="U57" s="18">
        <v>5.6</v>
      </c>
      <c r="V57" s="18">
        <v>5.6</v>
      </c>
      <c r="W57" s="18">
        <v>5.2</v>
      </c>
      <c r="X57" s="18">
        <v>5.0999999999999996</v>
      </c>
    </row>
    <row r="58" spans="1:24" x14ac:dyDescent="0.2">
      <c r="A58" s="1">
        <v>37561</v>
      </c>
      <c r="B58" s="14" t="s">
        <v>27</v>
      </c>
      <c r="C58" s="14" t="s">
        <v>27</v>
      </c>
      <c r="D58" s="14" t="s">
        <v>27</v>
      </c>
      <c r="E58" s="14" t="s">
        <v>27</v>
      </c>
      <c r="F58" s="14" t="s">
        <v>27</v>
      </c>
      <c r="G58" s="14" t="s">
        <v>27</v>
      </c>
      <c r="H58" s="14" t="s">
        <v>27</v>
      </c>
      <c r="I58" s="14" t="s">
        <v>27</v>
      </c>
      <c r="J58" s="14" t="s">
        <v>27</v>
      </c>
      <c r="K58" s="18" t="s">
        <v>27</v>
      </c>
      <c r="L58" s="18" t="s">
        <v>27</v>
      </c>
      <c r="M58" s="18">
        <v>6.2</v>
      </c>
      <c r="N58" s="15">
        <v>6.1</v>
      </c>
      <c r="O58" s="18">
        <v>6.1</v>
      </c>
      <c r="P58" s="18">
        <v>6.1</v>
      </c>
      <c r="Q58" s="18">
        <v>5.9</v>
      </c>
      <c r="R58" s="18">
        <v>5.6</v>
      </c>
      <c r="S58" s="18">
        <v>5.7</v>
      </c>
      <c r="T58" s="18">
        <v>5.6</v>
      </c>
      <c r="U58" s="18">
        <v>5.6</v>
      </c>
      <c r="V58" s="18">
        <v>5.2</v>
      </c>
      <c r="W58" s="18">
        <v>5.0999999999999996</v>
      </c>
      <c r="X58" s="18">
        <v>5.0999999999999996</v>
      </c>
    </row>
    <row r="59" spans="1:24" x14ac:dyDescent="0.2">
      <c r="A59" s="1">
        <v>37653</v>
      </c>
      <c r="B59" s="14" t="s">
        <v>27</v>
      </c>
      <c r="C59" s="14" t="s">
        <v>27</v>
      </c>
      <c r="D59" s="14" t="s">
        <v>27</v>
      </c>
      <c r="E59" s="14" t="s">
        <v>27</v>
      </c>
      <c r="F59" s="14" t="s">
        <v>27</v>
      </c>
      <c r="G59" s="14" t="s">
        <v>27</v>
      </c>
      <c r="H59" s="14" t="s">
        <v>27</v>
      </c>
      <c r="I59" s="14" t="s">
        <v>27</v>
      </c>
      <c r="J59" s="14" t="s">
        <v>27</v>
      </c>
      <c r="K59" s="18" t="s">
        <v>27</v>
      </c>
      <c r="L59" s="18" t="s">
        <v>27</v>
      </c>
      <c r="M59" s="18">
        <v>6.1</v>
      </c>
      <c r="N59" s="15">
        <v>6.1</v>
      </c>
      <c r="O59" s="18">
        <v>6.1</v>
      </c>
      <c r="P59" s="18">
        <v>5.9</v>
      </c>
      <c r="Q59" s="18">
        <v>5.6</v>
      </c>
      <c r="R59" s="18">
        <v>5.7</v>
      </c>
      <c r="S59" s="18">
        <v>5.6</v>
      </c>
      <c r="T59" s="18">
        <v>5.6</v>
      </c>
      <c r="U59" s="18">
        <v>5.2</v>
      </c>
      <c r="V59" s="18">
        <v>5.0999999999999996</v>
      </c>
      <c r="W59" s="18">
        <v>5.0999999999999996</v>
      </c>
      <c r="X59" s="18">
        <v>5</v>
      </c>
    </row>
    <row r="60" spans="1:24" x14ac:dyDescent="0.2">
      <c r="A60" s="1">
        <v>37742</v>
      </c>
      <c r="B60" s="14" t="s">
        <v>27</v>
      </c>
      <c r="C60" s="14" t="s">
        <v>27</v>
      </c>
      <c r="D60" s="14" t="s">
        <v>27</v>
      </c>
      <c r="E60" s="14" t="s">
        <v>27</v>
      </c>
      <c r="F60" s="14" t="s">
        <v>27</v>
      </c>
      <c r="G60" s="14" t="s">
        <v>27</v>
      </c>
      <c r="H60" s="14" t="s">
        <v>27</v>
      </c>
      <c r="I60" s="14" t="s">
        <v>27</v>
      </c>
      <c r="J60" s="14" t="s">
        <v>27</v>
      </c>
      <c r="K60" s="18" t="s">
        <v>27</v>
      </c>
      <c r="L60" s="18" t="s">
        <v>27</v>
      </c>
      <c r="M60" s="18">
        <v>6.1</v>
      </c>
      <c r="N60" s="15">
        <v>6.1</v>
      </c>
      <c r="O60" s="18">
        <v>5.9</v>
      </c>
      <c r="P60" s="18">
        <v>5.6</v>
      </c>
      <c r="Q60" s="18">
        <v>5.7</v>
      </c>
      <c r="R60" s="18">
        <v>5.6</v>
      </c>
      <c r="S60" s="18">
        <v>5.6</v>
      </c>
      <c r="T60" s="18">
        <v>5.2</v>
      </c>
      <c r="U60" s="18">
        <v>5.0999999999999996</v>
      </c>
      <c r="V60" s="18">
        <v>5.0999999999999996</v>
      </c>
      <c r="W60" s="18">
        <v>5</v>
      </c>
      <c r="X60" s="18">
        <v>5.0999999999999996</v>
      </c>
    </row>
    <row r="61" spans="1:24" x14ac:dyDescent="0.2">
      <c r="A61" s="1">
        <v>37834</v>
      </c>
      <c r="B61" s="14" t="s">
        <v>27</v>
      </c>
      <c r="C61" s="14" t="s">
        <v>27</v>
      </c>
      <c r="D61" s="14" t="s">
        <v>27</v>
      </c>
      <c r="E61" s="14" t="s">
        <v>27</v>
      </c>
      <c r="F61" s="14" t="s">
        <v>27</v>
      </c>
      <c r="G61" s="14" t="s">
        <v>27</v>
      </c>
      <c r="H61" s="14" t="s">
        <v>27</v>
      </c>
      <c r="I61" s="14" t="s">
        <v>27</v>
      </c>
      <c r="J61" s="14" t="s">
        <v>27</v>
      </c>
      <c r="K61" s="18" t="s">
        <v>27</v>
      </c>
      <c r="L61" s="18" t="s">
        <v>27</v>
      </c>
      <c r="M61" s="18">
        <v>6.1</v>
      </c>
      <c r="N61" s="15">
        <v>5.9</v>
      </c>
      <c r="O61" s="18">
        <v>5.6</v>
      </c>
      <c r="P61" s="18">
        <v>5.7</v>
      </c>
      <c r="Q61" s="18">
        <v>5.6</v>
      </c>
      <c r="R61" s="18">
        <v>5.6</v>
      </c>
      <c r="S61" s="18">
        <v>5.2</v>
      </c>
      <c r="T61" s="18">
        <v>5.0999999999999996</v>
      </c>
      <c r="U61" s="18">
        <v>5.0999999999999996</v>
      </c>
      <c r="V61" s="18">
        <v>5</v>
      </c>
      <c r="W61" s="18">
        <v>5.0999999999999996</v>
      </c>
      <c r="X61" s="18">
        <v>5.2</v>
      </c>
    </row>
    <row r="62" spans="1:24" x14ac:dyDescent="0.2">
      <c r="A62" s="1">
        <v>37926</v>
      </c>
      <c r="B62" s="14" t="s">
        <v>27</v>
      </c>
      <c r="C62" s="14" t="s">
        <v>27</v>
      </c>
      <c r="D62" s="14" t="s">
        <v>27</v>
      </c>
      <c r="E62" s="14" t="s">
        <v>27</v>
      </c>
      <c r="F62" s="14" t="s">
        <v>27</v>
      </c>
      <c r="G62" s="14" t="s">
        <v>27</v>
      </c>
      <c r="H62" s="14" t="s">
        <v>27</v>
      </c>
      <c r="I62" s="14" t="s">
        <v>27</v>
      </c>
      <c r="J62" s="14" t="s">
        <v>27</v>
      </c>
      <c r="K62" s="18" t="s">
        <v>27</v>
      </c>
      <c r="L62" s="18" t="s">
        <v>27</v>
      </c>
      <c r="M62" s="18">
        <v>5.9</v>
      </c>
      <c r="N62" s="15">
        <v>5.6</v>
      </c>
      <c r="O62" s="18">
        <v>5.7</v>
      </c>
      <c r="P62" s="18">
        <v>5.6</v>
      </c>
      <c r="Q62" s="18">
        <v>5.6</v>
      </c>
      <c r="R62" s="18">
        <v>5.2</v>
      </c>
      <c r="S62" s="18">
        <v>5.0999999999999996</v>
      </c>
      <c r="T62" s="18">
        <v>5.0999999999999996</v>
      </c>
      <c r="U62" s="18">
        <v>5</v>
      </c>
      <c r="V62" s="18">
        <v>5.0999999999999996</v>
      </c>
      <c r="W62" s="18">
        <v>5.2</v>
      </c>
      <c r="X62" s="18">
        <v>5</v>
      </c>
    </row>
    <row r="63" spans="1:24" x14ac:dyDescent="0.2">
      <c r="A63" s="1">
        <v>38018</v>
      </c>
      <c r="B63" s="14" t="s">
        <v>27</v>
      </c>
      <c r="C63" s="14" t="s">
        <v>27</v>
      </c>
      <c r="D63" s="14" t="s">
        <v>27</v>
      </c>
      <c r="E63" s="14" t="s">
        <v>27</v>
      </c>
      <c r="F63" s="14" t="s">
        <v>27</v>
      </c>
      <c r="G63" s="14" t="s">
        <v>27</v>
      </c>
      <c r="H63" s="14" t="s">
        <v>27</v>
      </c>
      <c r="I63" s="14" t="s">
        <v>27</v>
      </c>
      <c r="J63" s="14" t="s">
        <v>27</v>
      </c>
      <c r="K63" s="18" t="s">
        <v>27</v>
      </c>
      <c r="L63" s="18" t="s">
        <v>27</v>
      </c>
      <c r="M63" s="18">
        <v>5.6</v>
      </c>
      <c r="N63" s="15">
        <v>5.7</v>
      </c>
      <c r="O63" s="18">
        <v>5.6</v>
      </c>
      <c r="P63" s="18">
        <v>5.6</v>
      </c>
      <c r="Q63" s="18">
        <v>5.2</v>
      </c>
      <c r="R63" s="18">
        <v>5.0999999999999996</v>
      </c>
      <c r="S63" s="18">
        <v>5.0999999999999996</v>
      </c>
      <c r="T63" s="18">
        <v>5</v>
      </c>
      <c r="U63" s="18">
        <v>5.0999999999999996</v>
      </c>
      <c r="V63" s="18">
        <v>5.2</v>
      </c>
      <c r="W63" s="18">
        <v>5</v>
      </c>
      <c r="X63" s="18">
        <v>4.8</v>
      </c>
    </row>
    <row r="64" spans="1:24" x14ac:dyDescent="0.2">
      <c r="A64" s="1">
        <v>38108</v>
      </c>
      <c r="B64" s="14" t="s">
        <v>27</v>
      </c>
      <c r="C64" s="14" t="s">
        <v>27</v>
      </c>
      <c r="D64" s="14" t="s">
        <v>27</v>
      </c>
      <c r="E64" s="14" t="s">
        <v>27</v>
      </c>
      <c r="F64" s="14" t="s">
        <v>27</v>
      </c>
      <c r="G64" s="14" t="s">
        <v>27</v>
      </c>
      <c r="H64" s="14" t="s">
        <v>27</v>
      </c>
      <c r="I64" s="14" t="s">
        <v>27</v>
      </c>
      <c r="J64" s="14" t="s">
        <v>27</v>
      </c>
      <c r="K64" s="18" t="s">
        <v>27</v>
      </c>
      <c r="L64" s="18" t="s">
        <v>27</v>
      </c>
      <c r="M64" s="18">
        <v>5.7</v>
      </c>
      <c r="N64" s="15">
        <v>5.6</v>
      </c>
      <c r="O64" s="18">
        <v>5.6</v>
      </c>
      <c r="P64" s="18">
        <v>5.2</v>
      </c>
      <c r="Q64" s="18">
        <v>5.0999999999999996</v>
      </c>
      <c r="R64" s="18">
        <v>5.0999999999999996</v>
      </c>
      <c r="S64" s="18">
        <v>5</v>
      </c>
      <c r="T64" s="18">
        <v>5.0999999999999996</v>
      </c>
      <c r="U64" s="18">
        <v>5.2</v>
      </c>
      <c r="V64" s="18">
        <v>5</v>
      </c>
      <c r="W64" s="18">
        <v>4.8</v>
      </c>
      <c r="X64" s="18">
        <v>4.5999999999999996</v>
      </c>
    </row>
    <row r="65" spans="1:24" x14ac:dyDescent="0.2">
      <c r="A65" s="1">
        <v>38200</v>
      </c>
      <c r="B65" s="14" t="s">
        <v>27</v>
      </c>
      <c r="C65" s="14" t="s">
        <v>27</v>
      </c>
      <c r="D65" s="14" t="s">
        <v>27</v>
      </c>
      <c r="E65" s="14" t="s">
        <v>27</v>
      </c>
      <c r="F65" s="14" t="s">
        <v>27</v>
      </c>
      <c r="G65" s="14" t="s">
        <v>27</v>
      </c>
      <c r="H65" s="14" t="s">
        <v>27</v>
      </c>
      <c r="I65" s="14" t="s">
        <v>27</v>
      </c>
      <c r="J65" s="14" t="s">
        <v>27</v>
      </c>
      <c r="K65" s="18" t="s">
        <v>27</v>
      </c>
      <c r="L65" s="18" t="s">
        <v>27</v>
      </c>
      <c r="M65" s="18">
        <v>5.6</v>
      </c>
      <c r="N65" s="15">
        <v>5.6</v>
      </c>
      <c r="O65" s="18">
        <v>5.2</v>
      </c>
      <c r="P65" s="18">
        <v>5.0999999999999996</v>
      </c>
      <c r="Q65" s="18">
        <v>5.0999999999999996</v>
      </c>
      <c r="R65" s="18">
        <v>5</v>
      </c>
      <c r="S65" s="18">
        <v>5.0999999999999996</v>
      </c>
      <c r="T65" s="18">
        <v>5.2</v>
      </c>
      <c r="U65" s="18">
        <v>5</v>
      </c>
      <c r="V65" s="18">
        <v>4.8</v>
      </c>
      <c r="W65" s="18">
        <v>4.5999999999999996</v>
      </c>
      <c r="X65" s="18">
        <v>4.5999999999999996</v>
      </c>
    </row>
    <row r="66" spans="1:24" x14ac:dyDescent="0.2">
      <c r="A66" s="1">
        <v>38292</v>
      </c>
      <c r="B66" s="14" t="s">
        <v>27</v>
      </c>
      <c r="C66" s="14" t="s">
        <v>27</v>
      </c>
      <c r="D66" s="14" t="s">
        <v>27</v>
      </c>
      <c r="E66" s="14" t="s">
        <v>27</v>
      </c>
      <c r="F66" s="14" t="s">
        <v>27</v>
      </c>
      <c r="G66" s="14" t="s">
        <v>27</v>
      </c>
      <c r="H66" s="14" t="s">
        <v>27</v>
      </c>
      <c r="I66" s="14" t="s">
        <v>27</v>
      </c>
      <c r="J66" s="14" t="s">
        <v>27</v>
      </c>
      <c r="K66" s="18" t="s">
        <v>27</v>
      </c>
      <c r="L66" s="18" t="s">
        <v>27</v>
      </c>
      <c r="M66" s="18">
        <v>5.6</v>
      </c>
      <c r="N66" s="15">
        <v>5.2</v>
      </c>
      <c r="O66" s="18">
        <v>5.0999999999999996</v>
      </c>
      <c r="P66" s="18">
        <v>5.0999999999999996</v>
      </c>
      <c r="Q66" s="18">
        <v>5</v>
      </c>
      <c r="R66" s="18">
        <v>5.0999999999999996</v>
      </c>
      <c r="S66" s="18">
        <v>5.2</v>
      </c>
      <c r="T66" s="18">
        <v>5</v>
      </c>
      <c r="U66" s="18">
        <v>4.8</v>
      </c>
      <c r="V66" s="18">
        <v>4.5999999999999996</v>
      </c>
      <c r="W66" s="18">
        <v>4.5999999999999996</v>
      </c>
      <c r="X66" s="18">
        <v>4.3</v>
      </c>
    </row>
    <row r="67" spans="1:24" x14ac:dyDescent="0.2">
      <c r="A67" s="1">
        <v>38384</v>
      </c>
      <c r="B67" s="14" t="s">
        <v>27</v>
      </c>
      <c r="C67" s="14" t="s">
        <v>27</v>
      </c>
      <c r="D67" s="14" t="s">
        <v>27</v>
      </c>
      <c r="E67" s="14" t="s">
        <v>27</v>
      </c>
      <c r="F67" s="14" t="s">
        <v>27</v>
      </c>
      <c r="G67" s="14" t="s">
        <v>27</v>
      </c>
      <c r="H67" s="14" t="s">
        <v>27</v>
      </c>
      <c r="I67" s="14" t="s">
        <v>27</v>
      </c>
      <c r="J67" s="14" t="s">
        <v>27</v>
      </c>
      <c r="K67" s="18" t="s">
        <v>27</v>
      </c>
      <c r="L67" s="18" t="s">
        <v>27</v>
      </c>
      <c r="M67" s="18">
        <v>5.2</v>
      </c>
      <c r="N67" s="15">
        <v>5.0999999999999996</v>
      </c>
      <c r="O67" s="18">
        <v>5.0999999999999996</v>
      </c>
      <c r="P67" s="18">
        <v>5</v>
      </c>
      <c r="Q67" s="18">
        <v>5.0999999999999996</v>
      </c>
      <c r="R67" s="18">
        <v>5.2</v>
      </c>
      <c r="S67" s="18">
        <v>5</v>
      </c>
      <c r="T67" s="18">
        <v>4.8</v>
      </c>
      <c r="U67" s="18">
        <v>4.5999999999999996</v>
      </c>
      <c r="V67" s="18">
        <v>4.5999999999999996</v>
      </c>
      <c r="W67" s="18">
        <v>4.3</v>
      </c>
      <c r="X67" s="18">
        <v>4.3</v>
      </c>
    </row>
    <row r="68" spans="1:24" x14ac:dyDescent="0.2">
      <c r="A68" s="1">
        <v>38473</v>
      </c>
      <c r="B68" s="14" t="s">
        <v>27</v>
      </c>
      <c r="C68" s="14" t="s">
        <v>27</v>
      </c>
      <c r="D68" s="14" t="s">
        <v>27</v>
      </c>
      <c r="E68" s="14" t="s">
        <v>27</v>
      </c>
      <c r="F68" s="14" t="s">
        <v>27</v>
      </c>
      <c r="G68" s="14" t="s">
        <v>27</v>
      </c>
      <c r="H68" s="14" t="s">
        <v>27</v>
      </c>
      <c r="I68" s="14" t="s">
        <v>27</v>
      </c>
      <c r="J68" s="14" t="s">
        <v>27</v>
      </c>
      <c r="K68" s="18" t="s">
        <v>27</v>
      </c>
      <c r="L68" s="18" t="s">
        <v>27</v>
      </c>
      <c r="M68" s="18">
        <v>5.0999999999999996</v>
      </c>
      <c r="N68" s="15">
        <v>5.0999999999999996</v>
      </c>
      <c r="O68" s="18">
        <v>5</v>
      </c>
      <c r="P68" s="18">
        <v>5.0999999999999996</v>
      </c>
      <c r="Q68" s="18">
        <v>5.2</v>
      </c>
      <c r="R68" s="18">
        <v>5</v>
      </c>
      <c r="S68" s="18">
        <v>4.8</v>
      </c>
      <c r="T68" s="18">
        <v>4.5999999999999996</v>
      </c>
      <c r="U68" s="18">
        <v>4.5999999999999996</v>
      </c>
      <c r="V68" s="18">
        <v>4.3</v>
      </c>
      <c r="W68" s="18">
        <v>4.3</v>
      </c>
      <c r="X68" s="18">
        <v>4.4000000000000004</v>
      </c>
    </row>
    <row r="69" spans="1:24" x14ac:dyDescent="0.2">
      <c r="A69" s="1">
        <v>38565</v>
      </c>
      <c r="B69" s="14" t="s">
        <v>27</v>
      </c>
      <c r="C69" s="14" t="s">
        <v>27</v>
      </c>
      <c r="D69" s="14" t="s">
        <v>27</v>
      </c>
      <c r="E69" s="14" t="s">
        <v>27</v>
      </c>
      <c r="F69" s="14" t="s">
        <v>27</v>
      </c>
      <c r="G69" s="14" t="s">
        <v>27</v>
      </c>
      <c r="H69" s="14" t="s">
        <v>27</v>
      </c>
      <c r="I69" s="14" t="s">
        <v>27</v>
      </c>
      <c r="J69" s="14" t="s">
        <v>27</v>
      </c>
      <c r="K69" s="18" t="s">
        <v>27</v>
      </c>
      <c r="L69" s="18" t="s">
        <v>27</v>
      </c>
      <c r="M69" s="18">
        <v>5.0999999999999996</v>
      </c>
      <c r="N69" s="15">
        <v>5</v>
      </c>
      <c r="O69" s="18">
        <v>5.0999999999999996</v>
      </c>
      <c r="P69" s="18">
        <v>5.2</v>
      </c>
      <c r="Q69" s="18">
        <v>5</v>
      </c>
      <c r="R69" s="18">
        <v>4.8</v>
      </c>
      <c r="S69" s="18">
        <v>4.5999999999999996</v>
      </c>
      <c r="T69" s="18">
        <v>4.5999999999999996</v>
      </c>
      <c r="U69" s="18">
        <v>4.3</v>
      </c>
      <c r="V69" s="18">
        <v>4.3</v>
      </c>
      <c r="W69" s="18">
        <v>4.4000000000000004</v>
      </c>
      <c r="X69" s="18">
        <v>4.0999999999999996</v>
      </c>
    </row>
    <row r="70" spans="1:24" x14ac:dyDescent="0.2">
      <c r="A70" s="1">
        <v>38657</v>
      </c>
      <c r="B70" s="14" t="s">
        <v>27</v>
      </c>
      <c r="C70" s="14" t="s">
        <v>27</v>
      </c>
      <c r="D70" s="14" t="s">
        <v>27</v>
      </c>
      <c r="E70" s="14" t="s">
        <v>27</v>
      </c>
      <c r="F70" s="14" t="s">
        <v>27</v>
      </c>
      <c r="G70" s="14" t="s">
        <v>27</v>
      </c>
      <c r="H70" s="14" t="s">
        <v>27</v>
      </c>
      <c r="I70" s="14" t="s">
        <v>27</v>
      </c>
      <c r="J70" s="14" t="s">
        <v>27</v>
      </c>
      <c r="K70" s="18" t="s">
        <v>27</v>
      </c>
      <c r="L70" s="18" t="s">
        <v>27</v>
      </c>
      <c r="M70" s="18">
        <v>5</v>
      </c>
      <c r="N70" s="15">
        <v>5.0999999999999996</v>
      </c>
      <c r="O70" s="18">
        <v>5.2</v>
      </c>
      <c r="P70" s="18">
        <v>5</v>
      </c>
      <c r="Q70" s="18">
        <v>4.8</v>
      </c>
      <c r="R70" s="18">
        <v>4.5999999999999996</v>
      </c>
      <c r="S70" s="18">
        <v>4.5999999999999996</v>
      </c>
      <c r="T70" s="18">
        <v>4.3</v>
      </c>
      <c r="U70" s="18">
        <v>4.3</v>
      </c>
      <c r="V70" s="18">
        <v>4.4000000000000004</v>
      </c>
      <c r="W70" s="18">
        <v>4.0999999999999996</v>
      </c>
      <c r="X70" s="18">
        <v>4.3</v>
      </c>
    </row>
    <row r="71" spans="1:24" x14ac:dyDescent="0.2">
      <c r="A71" s="1">
        <v>38749</v>
      </c>
      <c r="B71" s="14" t="s">
        <v>27</v>
      </c>
      <c r="C71" s="14" t="s">
        <v>27</v>
      </c>
      <c r="D71" s="14" t="s">
        <v>27</v>
      </c>
      <c r="E71" s="14" t="s">
        <v>27</v>
      </c>
      <c r="F71" s="14" t="s">
        <v>27</v>
      </c>
      <c r="G71" s="14" t="s">
        <v>27</v>
      </c>
      <c r="H71" s="14" t="s">
        <v>27</v>
      </c>
      <c r="I71" s="14" t="s">
        <v>27</v>
      </c>
      <c r="J71" s="14" t="s">
        <v>27</v>
      </c>
      <c r="K71" s="18" t="s">
        <v>27</v>
      </c>
      <c r="L71" s="18" t="s">
        <v>27</v>
      </c>
      <c r="M71" s="18">
        <v>5.0999999999999996</v>
      </c>
      <c r="N71" s="15">
        <v>5.2</v>
      </c>
      <c r="O71" s="18">
        <v>5</v>
      </c>
      <c r="P71" s="18">
        <v>4.8</v>
      </c>
      <c r="Q71" s="18">
        <v>4.5999999999999996</v>
      </c>
      <c r="R71" s="18">
        <v>4.5999999999999996</v>
      </c>
      <c r="S71" s="18">
        <v>4.3</v>
      </c>
      <c r="T71" s="18">
        <v>4.3</v>
      </c>
      <c r="U71" s="18">
        <v>4.4000000000000004</v>
      </c>
      <c r="V71" s="18">
        <v>4.0999999999999996</v>
      </c>
      <c r="W71" s="18">
        <v>4.3</v>
      </c>
      <c r="X71" s="18">
        <v>4.2</v>
      </c>
    </row>
    <row r="72" spans="1:24" x14ac:dyDescent="0.2">
      <c r="A72" s="1">
        <v>38838</v>
      </c>
      <c r="B72" s="14" t="s">
        <v>27</v>
      </c>
      <c r="C72" s="14" t="s">
        <v>27</v>
      </c>
      <c r="D72" s="14" t="s">
        <v>27</v>
      </c>
      <c r="E72" s="14" t="s">
        <v>27</v>
      </c>
      <c r="F72" s="14" t="s">
        <v>27</v>
      </c>
      <c r="G72" s="14" t="s">
        <v>27</v>
      </c>
      <c r="H72" s="14" t="s">
        <v>27</v>
      </c>
      <c r="I72" s="14" t="s">
        <v>27</v>
      </c>
      <c r="J72" s="14" t="s">
        <v>27</v>
      </c>
      <c r="K72" s="18" t="s">
        <v>27</v>
      </c>
      <c r="L72" s="18" t="s">
        <v>27</v>
      </c>
      <c r="M72" s="18">
        <v>5.2</v>
      </c>
      <c r="N72" s="15">
        <v>5</v>
      </c>
      <c r="O72" s="18">
        <v>4.8</v>
      </c>
      <c r="P72" s="18">
        <v>4.5999999999999996</v>
      </c>
      <c r="Q72" s="18">
        <v>4.5999999999999996</v>
      </c>
      <c r="R72" s="18">
        <v>4.3</v>
      </c>
      <c r="S72" s="18">
        <v>4.3</v>
      </c>
      <c r="T72" s="18">
        <v>4.4000000000000004</v>
      </c>
      <c r="U72" s="18">
        <v>4.0999999999999996</v>
      </c>
      <c r="V72" s="18">
        <v>4.3</v>
      </c>
      <c r="W72" s="18">
        <v>4.2</v>
      </c>
      <c r="X72" s="18">
        <v>4.4000000000000004</v>
      </c>
    </row>
    <row r="73" spans="1:24" x14ac:dyDescent="0.2">
      <c r="A73" s="1">
        <v>38930</v>
      </c>
      <c r="B73" s="14" t="s">
        <v>27</v>
      </c>
      <c r="C73" s="14" t="s">
        <v>27</v>
      </c>
      <c r="D73" s="14" t="s">
        <v>27</v>
      </c>
      <c r="E73" s="14" t="s">
        <v>27</v>
      </c>
      <c r="F73" s="14" t="s">
        <v>27</v>
      </c>
      <c r="G73" s="14" t="s">
        <v>27</v>
      </c>
      <c r="H73" s="14" t="s">
        <v>27</v>
      </c>
      <c r="I73" s="14" t="s">
        <v>27</v>
      </c>
      <c r="J73" s="14" t="s">
        <v>27</v>
      </c>
      <c r="K73" s="18" t="s">
        <v>27</v>
      </c>
      <c r="L73" s="18" t="s">
        <v>27</v>
      </c>
      <c r="M73" s="18">
        <v>5</v>
      </c>
      <c r="N73" s="15">
        <v>4.8</v>
      </c>
      <c r="O73" s="18">
        <v>4.5999999999999996</v>
      </c>
      <c r="P73" s="18">
        <v>4.5999999999999996</v>
      </c>
      <c r="Q73" s="18">
        <v>4.3</v>
      </c>
      <c r="R73" s="18">
        <v>4.3</v>
      </c>
      <c r="S73" s="18">
        <v>4.4000000000000004</v>
      </c>
      <c r="T73" s="18">
        <v>4.0999999999999996</v>
      </c>
      <c r="U73" s="18">
        <v>4.3</v>
      </c>
      <c r="V73" s="18">
        <v>4.2</v>
      </c>
      <c r="W73" s="18">
        <v>4.4000000000000004</v>
      </c>
      <c r="X73" s="18">
        <v>5.3</v>
      </c>
    </row>
    <row r="74" spans="1:24" x14ac:dyDescent="0.2">
      <c r="A74" s="1">
        <v>39022</v>
      </c>
      <c r="B74" s="14" t="s">
        <v>27</v>
      </c>
      <c r="C74" s="14" t="s">
        <v>27</v>
      </c>
      <c r="D74" s="14" t="s">
        <v>27</v>
      </c>
      <c r="E74" s="14" t="s">
        <v>27</v>
      </c>
      <c r="F74" s="14" t="s">
        <v>27</v>
      </c>
      <c r="G74" s="14" t="s">
        <v>27</v>
      </c>
      <c r="H74" s="14" t="s">
        <v>27</v>
      </c>
      <c r="I74" s="14" t="s">
        <v>27</v>
      </c>
      <c r="J74" s="14" t="s">
        <v>27</v>
      </c>
      <c r="K74" s="18" t="s">
        <v>27</v>
      </c>
      <c r="L74" s="18" t="s">
        <v>27</v>
      </c>
      <c r="M74" s="18">
        <v>4.8</v>
      </c>
      <c r="N74" s="15">
        <v>4.5999999999999996</v>
      </c>
      <c r="O74" s="18">
        <v>4.5999999999999996</v>
      </c>
      <c r="P74" s="18">
        <v>4.3</v>
      </c>
      <c r="Q74" s="18">
        <v>4.3</v>
      </c>
      <c r="R74" s="18">
        <v>4.4000000000000004</v>
      </c>
      <c r="S74" s="18">
        <v>4.0999999999999996</v>
      </c>
      <c r="T74" s="18">
        <v>4.3</v>
      </c>
      <c r="U74" s="18">
        <v>4.2</v>
      </c>
      <c r="V74" s="18">
        <v>4.4000000000000004</v>
      </c>
      <c r="W74" s="18">
        <v>5.3</v>
      </c>
      <c r="X74" s="18">
        <v>5.7</v>
      </c>
    </row>
    <row r="75" spans="1:24" x14ac:dyDescent="0.2">
      <c r="A75" s="1">
        <v>39114</v>
      </c>
      <c r="B75" s="14" t="s">
        <v>27</v>
      </c>
      <c r="C75" s="14" t="s">
        <v>27</v>
      </c>
      <c r="D75" s="14" t="s">
        <v>27</v>
      </c>
      <c r="E75" s="14" t="s">
        <v>27</v>
      </c>
      <c r="F75" s="14" t="s">
        <v>27</v>
      </c>
      <c r="G75" s="14" t="s">
        <v>27</v>
      </c>
      <c r="H75" s="14" t="s">
        <v>27</v>
      </c>
      <c r="I75" s="14" t="s">
        <v>27</v>
      </c>
      <c r="J75" s="14" t="s">
        <v>27</v>
      </c>
      <c r="K75" s="18" t="s">
        <v>27</v>
      </c>
      <c r="L75" s="18" t="s">
        <v>27</v>
      </c>
      <c r="M75" s="18">
        <v>4.5999999999999996</v>
      </c>
      <c r="N75" s="15">
        <v>4.5999999999999996</v>
      </c>
      <c r="O75" s="18">
        <v>4.3</v>
      </c>
      <c r="P75" s="18">
        <v>4.3</v>
      </c>
      <c r="Q75" s="18">
        <v>4.4000000000000004</v>
      </c>
      <c r="R75" s="18">
        <v>4.0999999999999996</v>
      </c>
      <c r="S75" s="18">
        <v>4.3</v>
      </c>
      <c r="T75" s="18">
        <v>4.2</v>
      </c>
      <c r="U75" s="18">
        <v>4.4000000000000004</v>
      </c>
      <c r="V75" s="18">
        <v>5.3</v>
      </c>
      <c r="W75" s="18">
        <v>5.7</v>
      </c>
      <c r="X75" s="18">
        <v>5.8</v>
      </c>
    </row>
    <row r="76" spans="1:24" x14ac:dyDescent="0.2">
      <c r="A76" s="1">
        <v>39203</v>
      </c>
      <c r="B76" s="14" t="s">
        <v>27</v>
      </c>
      <c r="C76" s="14" t="s">
        <v>27</v>
      </c>
      <c r="D76" s="14" t="s">
        <v>27</v>
      </c>
      <c r="E76" s="14" t="s">
        <v>27</v>
      </c>
      <c r="F76" s="14" t="s">
        <v>27</v>
      </c>
      <c r="G76" s="14" t="s">
        <v>27</v>
      </c>
      <c r="H76" s="14" t="s">
        <v>27</v>
      </c>
      <c r="I76" s="14" t="s">
        <v>27</v>
      </c>
      <c r="J76" s="14" t="s">
        <v>27</v>
      </c>
      <c r="K76" s="18" t="s">
        <v>27</v>
      </c>
      <c r="L76" s="18" t="s">
        <v>27</v>
      </c>
      <c r="M76" s="18">
        <v>4.5999999999999996</v>
      </c>
      <c r="N76" s="15">
        <v>4.3</v>
      </c>
      <c r="O76" s="18">
        <v>4.3</v>
      </c>
      <c r="P76" s="18">
        <v>4.4000000000000004</v>
      </c>
      <c r="Q76" s="18">
        <v>4.0999999999999996</v>
      </c>
      <c r="R76" s="18">
        <v>4.3</v>
      </c>
      <c r="S76" s="18">
        <v>4.2</v>
      </c>
      <c r="T76" s="18">
        <v>4.4000000000000004</v>
      </c>
      <c r="U76" s="18">
        <v>5.3</v>
      </c>
      <c r="V76" s="18">
        <v>5.7</v>
      </c>
      <c r="W76" s="18">
        <v>5.8</v>
      </c>
      <c r="X76" s="18">
        <v>5.7</v>
      </c>
    </row>
    <row r="77" spans="1:24" x14ac:dyDescent="0.2">
      <c r="A77" s="1">
        <v>39295</v>
      </c>
      <c r="B77" s="14" t="s">
        <v>27</v>
      </c>
      <c r="C77" s="14" t="s">
        <v>27</v>
      </c>
      <c r="D77" s="14" t="s">
        <v>27</v>
      </c>
      <c r="E77" s="14" t="s">
        <v>27</v>
      </c>
      <c r="F77" s="14" t="s">
        <v>27</v>
      </c>
      <c r="G77" s="14" t="s">
        <v>27</v>
      </c>
      <c r="H77" s="14" t="s">
        <v>27</v>
      </c>
      <c r="I77" s="14" t="s">
        <v>27</v>
      </c>
      <c r="J77" s="14" t="s">
        <v>27</v>
      </c>
      <c r="K77" s="18" t="s">
        <v>27</v>
      </c>
      <c r="L77" s="18" t="s">
        <v>27</v>
      </c>
      <c r="M77" s="18">
        <v>4.3</v>
      </c>
      <c r="N77" s="15">
        <v>4.3</v>
      </c>
      <c r="O77" s="18">
        <v>4.4000000000000004</v>
      </c>
      <c r="P77" s="18">
        <v>4.0999999999999996</v>
      </c>
      <c r="Q77" s="18">
        <v>4.3</v>
      </c>
      <c r="R77" s="18">
        <v>4.2</v>
      </c>
      <c r="S77" s="18">
        <v>4.4000000000000004</v>
      </c>
      <c r="T77" s="18">
        <v>5.3</v>
      </c>
      <c r="U77" s="18">
        <v>5.7</v>
      </c>
      <c r="V77" s="18">
        <v>5.8</v>
      </c>
      <c r="W77" s="18">
        <v>5.7</v>
      </c>
      <c r="X77" s="18">
        <v>5.3</v>
      </c>
    </row>
    <row r="78" spans="1:24" x14ac:dyDescent="0.2">
      <c r="A78" s="1">
        <v>39387</v>
      </c>
      <c r="B78" s="14" t="s">
        <v>27</v>
      </c>
      <c r="C78" s="14" t="s">
        <v>27</v>
      </c>
      <c r="D78" s="14" t="s">
        <v>27</v>
      </c>
      <c r="E78" s="14" t="s">
        <v>27</v>
      </c>
      <c r="F78" s="14" t="s">
        <v>27</v>
      </c>
      <c r="G78" s="14" t="s">
        <v>27</v>
      </c>
      <c r="H78" s="14" t="s">
        <v>27</v>
      </c>
      <c r="I78" s="14" t="s">
        <v>27</v>
      </c>
      <c r="J78" s="14" t="s">
        <v>27</v>
      </c>
      <c r="K78" s="18" t="s">
        <v>27</v>
      </c>
      <c r="L78" s="18" t="s">
        <v>27</v>
      </c>
      <c r="M78" s="18">
        <v>4.3</v>
      </c>
      <c r="N78" s="15">
        <v>4.4000000000000004</v>
      </c>
      <c r="O78" s="18">
        <v>4.0999999999999996</v>
      </c>
      <c r="P78" s="18">
        <v>4.3</v>
      </c>
      <c r="Q78" s="18">
        <v>4.2</v>
      </c>
      <c r="R78" s="18">
        <v>4.4000000000000004</v>
      </c>
      <c r="S78" s="18">
        <v>5.3</v>
      </c>
      <c r="T78" s="18">
        <v>5.7</v>
      </c>
      <c r="U78" s="18">
        <v>5.8</v>
      </c>
      <c r="V78" s="18">
        <v>5.7</v>
      </c>
      <c r="W78" s="18">
        <v>5.3</v>
      </c>
      <c r="X78" s="18">
        <v>5.2</v>
      </c>
    </row>
    <row r="79" spans="1:24" x14ac:dyDescent="0.2">
      <c r="A79" s="1">
        <v>39479</v>
      </c>
      <c r="B79" s="14" t="s">
        <v>27</v>
      </c>
      <c r="C79" s="14" t="s">
        <v>27</v>
      </c>
      <c r="D79" s="14" t="s">
        <v>27</v>
      </c>
      <c r="E79" s="14" t="s">
        <v>27</v>
      </c>
      <c r="F79" s="14" t="s">
        <v>27</v>
      </c>
      <c r="G79" s="14" t="s">
        <v>27</v>
      </c>
      <c r="H79" s="14" t="s">
        <v>27</v>
      </c>
      <c r="I79" s="14" t="s">
        <v>27</v>
      </c>
      <c r="J79" s="14" t="s">
        <v>27</v>
      </c>
      <c r="K79" s="18" t="s">
        <v>27</v>
      </c>
      <c r="L79" s="18" t="s">
        <v>27</v>
      </c>
      <c r="M79" s="18">
        <v>4.4000000000000004</v>
      </c>
      <c r="N79" s="15">
        <v>4.0999999999999996</v>
      </c>
      <c r="O79" s="18">
        <v>4.3</v>
      </c>
      <c r="P79" s="18">
        <v>4.2</v>
      </c>
      <c r="Q79" s="18">
        <v>4.4000000000000004</v>
      </c>
      <c r="R79" s="18">
        <v>5.3</v>
      </c>
      <c r="S79" s="18">
        <v>5.7</v>
      </c>
      <c r="T79" s="18">
        <v>5.8</v>
      </c>
      <c r="U79" s="18">
        <v>5.7</v>
      </c>
      <c r="V79" s="18">
        <v>5.3</v>
      </c>
      <c r="W79" s="18">
        <v>5.2</v>
      </c>
      <c r="X79" s="18">
        <v>5.2</v>
      </c>
    </row>
    <row r="80" spans="1:24" x14ac:dyDescent="0.2">
      <c r="A80" s="1">
        <v>39569</v>
      </c>
      <c r="B80" s="14" t="s">
        <v>27</v>
      </c>
      <c r="C80" s="14" t="s">
        <v>27</v>
      </c>
      <c r="D80" s="14" t="s">
        <v>27</v>
      </c>
      <c r="E80" s="14" t="s">
        <v>27</v>
      </c>
      <c r="F80" s="14" t="s">
        <v>27</v>
      </c>
      <c r="G80" s="14" t="s">
        <v>27</v>
      </c>
      <c r="H80" s="14" t="s">
        <v>27</v>
      </c>
      <c r="I80" s="14" t="s">
        <v>27</v>
      </c>
      <c r="J80" s="14" t="s">
        <v>27</v>
      </c>
      <c r="K80" s="18" t="s">
        <v>27</v>
      </c>
      <c r="L80" s="18" t="s">
        <v>27</v>
      </c>
      <c r="M80" s="18">
        <v>4.0999999999999996</v>
      </c>
      <c r="N80" s="15">
        <v>4.3</v>
      </c>
      <c r="O80" s="18">
        <v>4.2</v>
      </c>
      <c r="P80" s="18">
        <v>4.4000000000000004</v>
      </c>
      <c r="Q80" s="18">
        <v>5.3</v>
      </c>
      <c r="R80" s="18">
        <v>5.7</v>
      </c>
      <c r="S80" s="18">
        <v>5.8</v>
      </c>
      <c r="T80" s="18">
        <v>5.7</v>
      </c>
      <c r="U80" s="18">
        <v>5.3</v>
      </c>
      <c r="V80" s="18">
        <v>5.2</v>
      </c>
      <c r="W80" s="18">
        <v>5.2</v>
      </c>
      <c r="X80" s="18">
        <v>5.2</v>
      </c>
    </row>
    <row r="81" spans="1:24" x14ac:dyDescent="0.2">
      <c r="A81" s="1">
        <v>39661</v>
      </c>
      <c r="B81" s="14" t="s">
        <v>27</v>
      </c>
      <c r="C81" s="14" t="s">
        <v>27</v>
      </c>
      <c r="D81" s="14" t="s">
        <v>27</v>
      </c>
      <c r="E81" s="14" t="s">
        <v>27</v>
      </c>
      <c r="F81" s="14" t="s">
        <v>27</v>
      </c>
      <c r="G81" s="14" t="s">
        <v>27</v>
      </c>
      <c r="H81" s="14" t="s">
        <v>27</v>
      </c>
      <c r="I81" s="14" t="s">
        <v>27</v>
      </c>
      <c r="J81" s="14" t="s">
        <v>27</v>
      </c>
      <c r="K81" s="18" t="s">
        <v>27</v>
      </c>
      <c r="L81" s="18" t="s">
        <v>27</v>
      </c>
      <c r="M81" s="18">
        <v>4.3</v>
      </c>
      <c r="N81" s="15">
        <v>4.2</v>
      </c>
      <c r="O81" s="18">
        <v>4.4000000000000004</v>
      </c>
      <c r="P81" s="18">
        <v>5.3</v>
      </c>
      <c r="Q81" s="18">
        <v>5.7</v>
      </c>
      <c r="R81" s="18">
        <v>5.8</v>
      </c>
      <c r="S81" s="18">
        <v>5.7</v>
      </c>
      <c r="T81" s="18">
        <v>5.3</v>
      </c>
      <c r="U81" s="18">
        <v>5.2</v>
      </c>
      <c r="V81" s="18">
        <v>5.2</v>
      </c>
      <c r="W81" s="18">
        <v>5.2</v>
      </c>
      <c r="X81" s="18">
        <v>5</v>
      </c>
    </row>
    <row r="82" spans="1:24" x14ac:dyDescent="0.2">
      <c r="A82" s="1">
        <v>39753</v>
      </c>
      <c r="B82" s="14" t="s">
        <v>27</v>
      </c>
      <c r="C82" s="14" t="s">
        <v>27</v>
      </c>
      <c r="D82" s="14" t="s">
        <v>27</v>
      </c>
      <c r="E82" s="14" t="s">
        <v>27</v>
      </c>
      <c r="F82" s="14" t="s">
        <v>27</v>
      </c>
      <c r="G82" s="14" t="s">
        <v>27</v>
      </c>
      <c r="H82" s="14" t="s">
        <v>27</v>
      </c>
      <c r="I82" s="14" t="s">
        <v>27</v>
      </c>
      <c r="J82" s="14" t="s">
        <v>27</v>
      </c>
      <c r="K82" s="18" t="s">
        <v>27</v>
      </c>
      <c r="L82" s="18" t="s">
        <v>27</v>
      </c>
      <c r="M82" s="18">
        <v>4.2</v>
      </c>
      <c r="N82" s="15">
        <v>4.4000000000000004</v>
      </c>
      <c r="O82" s="18">
        <v>5.3</v>
      </c>
      <c r="P82" s="18">
        <v>5.7</v>
      </c>
      <c r="Q82" s="18">
        <v>5.8</v>
      </c>
      <c r="R82" s="18">
        <v>5.7</v>
      </c>
      <c r="S82" s="18">
        <v>5.3</v>
      </c>
      <c r="T82" s="18">
        <v>5.2</v>
      </c>
      <c r="U82" s="18">
        <v>5.2</v>
      </c>
      <c r="V82" s="18">
        <v>5.2</v>
      </c>
      <c r="W82" s="18">
        <v>5</v>
      </c>
      <c r="X82" s="18">
        <v>4.9000000000000004</v>
      </c>
    </row>
    <row r="83" spans="1:24" x14ac:dyDescent="0.2">
      <c r="A83" s="1">
        <v>39845</v>
      </c>
      <c r="B83" s="14" t="s">
        <v>27</v>
      </c>
      <c r="C83" s="14" t="s">
        <v>27</v>
      </c>
      <c r="D83" s="14" t="s">
        <v>27</v>
      </c>
      <c r="E83" s="14" t="s">
        <v>27</v>
      </c>
      <c r="F83" s="14" t="s">
        <v>27</v>
      </c>
      <c r="G83" s="14" t="s">
        <v>27</v>
      </c>
      <c r="H83" s="14" t="s">
        <v>27</v>
      </c>
      <c r="I83" s="14" t="s">
        <v>27</v>
      </c>
      <c r="J83" s="14" t="s">
        <v>27</v>
      </c>
      <c r="K83" s="18" t="s">
        <v>27</v>
      </c>
      <c r="L83" s="18" t="s">
        <v>27</v>
      </c>
      <c r="M83" s="18">
        <v>4.4000000000000004</v>
      </c>
      <c r="N83" s="15">
        <v>5.3</v>
      </c>
      <c r="O83" s="18">
        <v>5.7</v>
      </c>
      <c r="P83" s="18">
        <v>5.8</v>
      </c>
      <c r="Q83" s="18">
        <v>5.7</v>
      </c>
      <c r="R83" s="18">
        <v>5.3</v>
      </c>
      <c r="S83" s="18">
        <v>5.2</v>
      </c>
      <c r="T83" s="18">
        <v>5.2</v>
      </c>
      <c r="U83" s="18">
        <v>5.2</v>
      </c>
      <c r="V83" s="18">
        <v>5</v>
      </c>
      <c r="W83" s="18">
        <v>4.9000000000000004</v>
      </c>
      <c r="X83" s="18">
        <v>5.2</v>
      </c>
    </row>
    <row r="84" spans="1:24" x14ac:dyDescent="0.2">
      <c r="A84" s="1">
        <v>39934</v>
      </c>
      <c r="B84" s="14" t="s">
        <v>27</v>
      </c>
      <c r="C84" s="14" t="s">
        <v>27</v>
      </c>
      <c r="D84" s="14" t="s">
        <v>27</v>
      </c>
      <c r="E84" s="14" t="s">
        <v>27</v>
      </c>
      <c r="F84" s="14" t="s">
        <v>27</v>
      </c>
      <c r="G84" s="14" t="s">
        <v>27</v>
      </c>
      <c r="H84" s="14" t="s">
        <v>27</v>
      </c>
      <c r="I84" s="14" t="s">
        <v>27</v>
      </c>
      <c r="J84" s="14" t="s">
        <v>27</v>
      </c>
      <c r="K84" s="18" t="s">
        <v>27</v>
      </c>
      <c r="L84" s="18" t="s">
        <v>27</v>
      </c>
      <c r="M84" s="18">
        <v>5.3</v>
      </c>
      <c r="N84" s="15">
        <v>5.7</v>
      </c>
      <c r="O84" s="18">
        <v>5.8</v>
      </c>
      <c r="P84" s="18">
        <v>5.7</v>
      </c>
      <c r="Q84" s="18">
        <v>5.3</v>
      </c>
      <c r="R84" s="18">
        <v>5.2</v>
      </c>
      <c r="S84" s="18">
        <v>5.2</v>
      </c>
      <c r="T84" s="18">
        <v>5.2</v>
      </c>
      <c r="U84" s="18">
        <v>5</v>
      </c>
      <c r="V84" s="18">
        <v>4.9000000000000004</v>
      </c>
      <c r="W84" s="18">
        <v>5.2</v>
      </c>
      <c r="X84" s="18">
        <v>5.2</v>
      </c>
    </row>
    <row r="85" spans="1:24" x14ac:dyDescent="0.2">
      <c r="A85" s="1">
        <v>40026</v>
      </c>
      <c r="B85" s="14" t="s">
        <v>27</v>
      </c>
      <c r="C85" s="14" t="s">
        <v>27</v>
      </c>
      <c r="D85" s="14" t="s">
        <v>27</v>
      </c>
      <c r="E85" s="14" t="s">
        <v>27</v>
      </c>
      <c r="F85" s="14" t="s">
        <v>27</v>
      </c>
      <c r="G85" s="14" t="s">
        <v>27</v>
      </c>
      <c r="H85" s="14" t="s">
        <v>27</v>
      </c>
      <c r="I85" s="14" t="s">
        <v>27</v>
      </c>
      <c r="J85" s="14" t="s">
        <v>27</v>
      </c>
      <c r="K85" s="18" t="s">
        <v>27</v>
      </c>
      <c r="L85" s="18" t="s">
        <v>27</v>
      </c>
      <c r="M85" s="18">
        <v>5.7</v>
      </c>
      <c r="N85" s="15">
        <v>5.8</v>
      </c>
      <c r="O85" s="18">
        <v>5.7</v>
      </c>
      <c r="P85" s="18">
        <v>5.3</v>
      </c>
      <c r="Q85" s="18">
        <v>5.2</v>
      </c>
      <c r="R85" s="18">
        <v>5.2</v>
      </c>
      <c r="S85" s="18">
        <v>5.2</v>
      </c>
      <c r="T85" s="18">
        <v>5</v>
      </c>
      <c r="U85" s="18">
        <v>4.9000000000000004</v>
      </c>
      <c r="V85" s="18">
        <v>5.2</v>
      </c>
      <c r="W85" s="18">
        <v>5.2</v>
      </c>
      <c r="X85" s="18">
        <v>5.2</v>
      </c>
    </row>
    <row r="86" spans="1:24" x14ac:dyDescent="0.2">
      <c r="A86" s="1">
        <v>40118</v>
      </c>
      <c r="B86" s="14" t="s">
        <v>27</v>
      </c>
      <c r="C86" s="14" t="s">
        <v>27</v>
      </c>
      <c r="D86" s="14" t="s">
        <v>27</v>
      </c>
      <c r="E86" s="14" t="s">
        <v>27</v>
      </c>
      <c r="F86" s="14" t="s">
        <v>27</v>
      </c>
      <c r="G86" s="14" t="s">
        <v>27</v>
      </c>
      <c r="H86" s="14" t="s">
        <v>27</v>
      </c>
      <c r="I86" s="14" t="s">
        <v>27</v>
      </c>
      <c r="J86" s="14" t="s">
        <v>27</v>
      </c>
      <c r="K86" s="18" t="s">
        <v>27</v>
      </c>
      <c r="L86" s="18" t="s">
        <v>27</v>
      </c>
      <c r="M86" s="18">
        <v>5.8</v>
      </c>
      <c r="N86" s="15">
        <v>5.7</v>
      </c>
      <c r="O86" s="18">
        <v>5.3</v>
      </c>
      <c r="P86" s="18">
        <v>5.2</v>
      </c>
      <c r="Q86" s="18">
        <v>5.2</v>
      </c>
      <c r="R86" s="18">
        <v>5.2</v>
      </c>
      <c r="S86" s="18">
        <v>5</v>
      </c>
      <c r="T86" s="18">
        <v>4.9000000000000004</v>
      </c>
      <c r="U86" s="18">
        <v>5.2</v>
      </c>
      <c r="V86" s="18">
        <v>5.2</v>
      </c>
      <c r="W86" s="18">
        <v>5.2</v>
      </c>
      <c r="X86" s="18">
        <v>5.0999999999999996</v>
      </c>
    </row>
    <row r="87" spans="1:24" x14ac:dyDescent="0.2">
      <c r="A87" s="1">
        <v>40210</v>
      </c>
      <c r="B87" s="14" t="s">
        <v>27</v>
      </c>
      <c r="C87" s="14" t="s">
        <v>27</v>
      </c>
      <c r="D87" s="14" t="s">
        <v>27</v>
      </c>
      <c r="E87" s="14" t="s">
        <v>27</v>
      </c>
      <c r="F87" s="14" t="s">
        <v>27</v>
      </c>
      <c r="G87" s="14" t="s">
        <v>27</v>
      </c>
      <c r="H87" s="14" t="s">
        <v>27</v>
      </c>
      <c r="I87" s="14" t="s">
        <v>27</v>
      </c>
      <c r="J87" s="14" t="s">
        <v>27</v>
      </c>
      <c r="K87" s="18" t="s">
        <v>27</v>
      </c>
      <c r="L87" s="18" t="s">
        <v>27</v>
      </c>
      <c r="M87" s="18">
        <v>5.7</v>
      </c>
      <c r="N87" s="15">
        <v>5.3</v>
      </c>
      <c r="O87" s="18">
        <v>5.2</v>
      </c>
      <c r="P87" s="18">
        <v>5.2</v>
      </c>
      <c r="Q87" s="18">
        <v>5.2</v>
      </c>
      <c r="R87" s="18">
        <v>5</v>
      </c>
      <c r="S87" s="18">
        <v>4.9000000000000004</v>
      </c>
      <c r="T87" s="18">
        <v>5.2</v>
      </c>
      <c r="U87" s="18">
        <v>5.2</v>
      </c>
      <c r="V87" s="18">
        <v>5.2</v>
      </c>
      <c r="W87" s="18">
        <v>5.0999999999999996</v>
      </c>
      <c r="X87" s="18">
        <v>5.3</v>
      </c>
    </row>
    <row r="88" spans="1:24" x14ac:dyDescent="0.2">
      <c r="A88" s="1">
        <v>40299</v>
      </c>
      <c r="B88" s="14" t="s">
        <v>27</v>
      </c>
      <c r="C88" s="14" t="s">
        <v>27</v>
      </c>
      <c r="D88" s="14" t="s">
        <v>27</v>
      </c>
      <c r="E88" s="14" t="s">
        <v>27</v>
      </c>
      <c r="F88" s="14" t="s">
        <v>27</v>
      </c>
      <c r="G88" s="14" t="s">
        <v>27</v>
      </c>
      <c r="H88" s="14" t="s">
        <v>27</v>
      </c>
      <c r="I88" s="14" t="s">
        <v>27</v>
      </c>
      <c r="J88" s="14" t="s">
        <v>27</v>
      </c>
      <c r="K88" s="18" t="s">
        <v>27</v>
      </c>
      <c r="L88" s="18" t="s">
        <v>27</v>
      </c>
      <c r="M88" s="18">
        <v>5.3</v>
      </c>
      <c r="N88" s="15">
        <v>5.2</v>
      </c>
      <c r="O88" s="18">
        <v>5.2</v>
      </c>
      <c r="P88" s="18">
        <v>5.2</v>
      </c>
      <c r="Q88" s="18">
        <v>5</v>
      </c>
      <c r="R88" s="18">
        <v>4.9000000000000004</v>
      </c>
      <c r="S88" s="18">
        <v>5.2</v>
      </c>
      <c r="T88" s="18">
        <v>5.2</v>
      </c>
      <c r="U88" s="18">
        <v>5.2</v>
      </c>
      <c r="V88" s="18">
        <v>5.0999999999999996</v>
      </c>
      <c r="W88" s="18">
        <v>5.3</v>
      </c>
      <c r="X88" s="18">
        <v>5.3</v>
      </c>
    </row>
    <row r="89" spans="1:24" x14ac:dyDescent="0.2">
      <c r="A89" s="1">
        <v>40391</v>
      </c>
      <c r="B89" s="14" t="s">
        <v>27</v>
      </c>
      <c r="C89" s="14" t="s">
        <v>27</v>
      </c>
      <c r="D89" s="14" t="s">
        <v>27</v>
      </c>
      <c r="E89" s="14" t="s">
        <v>27</v>
      </c>
      <c r="F89" s="14" t="s">
        <v>27</v>
      </c>
      <c r="G89" s="14" t="s">
        <v>27</v>
      </c>
      <c r="H89" s="14" t="s">
        <v>27</v>
      </c>
      <c r="I89" s="14" t="s">
        <v>27</v>
      </c>
      <c r="J89" s="14" t="s">
        <v>27</v>
      </c>
      <c r="K89" s="18" t="s">
        <v>27</v>
      </c>
      <c r="L89" s="18" t="s">
        <v>27</v>
      </c>
      <c r="M89" s="18">
        <v>5.2</v>
      </c>
      <c r="N89" s="15">
        <v>5.2</v>
      </c>
      <c r="O89" s="18">
        <v>5.2</v>
      </c>
      <c r="P89" s="18">
        <v>5</v>
      </c>
      <c r="Q89" s="18">
        <v>4.9000000000000004</v>
      </c>
      <c r="R89" s="18">
        <v>5.2</v>
      </c>
      <c r="S89" s="18">
        <v>5.2</v>
      </c>
      <c r="T89" s="18">
        <v>5.2</v>
      </c>
      <c r="U89" s="18">
        <v>5.0999999999999996</v>
      </c>
      <c r="V89" s="18">
        <v>5.3</v>
      </c>
      <c r="W89" s="18">
        <v>5.3</v>
      </c>
      <c r="X89" s="18">
        <v>5.5</v>
      </c>
    </row>
    <row r="90" spans="1:24" x14ac:dyDescent="0.2">
      <c r="A90" s="1">
        <v>40483</v>
      </c>
      <c r="B90" s="14" t="s">
        <v>27</v>
      </c>
      <c r="C90" s="14" t="s">
        <v>27</v>
      </c>
      <c r="D90" s="14" t="s">
        <v>27</v>
      </c>
      <c r="E90" s="14" t="s">
        <v>27</v>
      </c>
      <c r="F90" s="14" t="s">
        <v>27</v>
      </c>
      <c r="G90" s="14" t="s">
        <v>27</v>
      </c>
      <c r="H90" s="14" t="s">
        <v>27</v>
      </c>
      <c r="I90" s="14" t="s">
        <v>27</v>
      </c>
      <c r="J90" s="14" t="s">
        <v>27</v>
      </c>
      <c r="K90" s="18" t="s">
        <v>27</v>
      </c>
      <c r="L90" s="18" t="s">
        <v>27</v>
      </c>
      <c r="M90" s="18">
        <v>5.2</v>
      </c>
      <c r="N90" s="15">
        <v>5.2</v>
      </c>
      <c r="O90" s="18">
        <v>5</v>
      </c>
      <c r="P90" s="18">
        <v>4.9000000000000004</v>
      </c>
      <c r="Q90" s="18">
        <v>5.2</v>
      </c>
      <c r="R90" s="18">
        <v>5.2</v>
      </c>
      <c r="S90" s="18">
        <v>5.2</v>
      </c>
      <c r="T90" s="18">
        <v>5.0999999999999996</v>
      </c>
      <c r="U90" s="18">
        <v>5.3</v>
      </c>
      <c r="V90" s="18">
        <v>5.3</v>
      </c>
      <c r="W90" s="18">
        <v>5.5</v>
      </c>
      <c r="X90" s="18">
        <v>5.6</v>
      </c>
    </row>
    <row r="91" spans="1:24" x14ac:dyDescent="0.2">
      <c r="A91" s="1">
        <v>40575</v>
      </c>
      <c r="B91" s="14" t="s">
        <v>27</v>
      </c>
      <c r="C91" s="14" t="s">
        <v>27</v>
      </c>
      <c r="D91" s="14" t="s">
        <v>27</v>
      </c>
      <c r="E91" s="14" t="s">
        <v>27</v>
      </c>
      <c r="F91" s="14" t="s">
        <v>27</v>
      </c>
      <c r="G91" s="14" t="s">
        <v>27</v>
      </c>
      <c r="H91" s="14" t="s">
        <v>27</v>
      </c>
      <c r="I91" s="14" t="s">
        <v>27</v>
      </c>
      <c r="J91" s="14" t="s">
        <v>27</v>
      </c>
      <c r="K91" s="18" t="s">
        <v>27</v>
      </c>
      <c r="L91" s="18" t="s">
        <v>27</v>
      </c>
      <c r="M91" s="18">
        <v>5.2</v>
      </c>
      <c r="N91" s="15">
        <v>5</v>
      </c>
      <c r="O91" s="18">
        <v>4.9000000000000004</v>
      </c>
      <c r="P91" s="18">
        <v>5.2</v>
      </c>
      <c r="Q91" s="18">
        <v>5.2</v>
      </c>
      <c r="R91" s="18">
        <v>5.2</v>
      </c>
      <c r="S91" s="18">
        <v>5.0999999999999996</v>
      </c>
      <c r="T91" s="18">
        <v>5.3</v>
      </c>
      <c r="U91" s="18">
        <v>5.3</v>
      </c>
      <c r="V91" s="18">
        <v>5.5</v>
      </c>
      <c r="W91" s="18">
        <v>5.6</v>
      </c>
      <c r="X91" s="18">
        <v>5.7</v>
      </c>
    </row>
    <row r="92" spans="1:24" x14ac:dyDescent="0.2">
      <c r="A92" s="1">
        <v>40664</v>
      </c>
      <c r="B92" s="14" t="s">
        <v>27</v>
      </c>
      <c r="C92" s="14" t="s">
        <v>27</v>
      </c>
      <c r="D92" s="14" t="s">
        <v>27</v>
      </c>
      <c r="E92" s="14" t="s">
        <v>27</v>
      </c>
      <c r="F92" s="14" t="s">
        <v>27</v>
      </c>
      <c r="G92" s="14" t="s">
        <v>27</v>
      </c>
      <c r="H92" s="14" t="s">
        <v>27</v>
      </c>
      <c r="I92" s="14" t="s">
        <v>27</v>
      </c>
      <c r="J92" s="14" t="s">
        <v>27</v>
      </c>
      <c r="K92" s="18" t="s">
        <v>27</v>
      </c>
      <c r="L92" s="18" t="s">
        <v>27</v>
      </c>
      <c r="M92" s="18">
        <v>5</v>
      </c>
      <c r="N92" s="15">
        <v>4.9000000000000004</v>
      </c>
      <c r="O92" s="18">
        <v>5.2</v>
      </c>
      <c r="P92" s="18">
        <v>5.2</v>
      </c>
      <c r="Q92" s="18">
        <v>5.2</v>
      </c>
      <c r="R92" s="18">
        <v>5.0999999999999996</v>
      </c>
      <c r="S92" s="18">
        <v>5.3</v>
      </c>
      <c r="T92" s="18">
        <v>5.3</v>
      </c>
      <c r="U92" s="18">
        <v>5.5</v>
      </c>
      <c r="V92" s="18">
        <v>5.6</v>
      </c>
      <c r="W92" s="18">
        <v>5.7</v>
      </c>
      <c r="X92" s="18">
        <v>5.8</v>
      </c>
    </row>
    <row r="93" spans="1:24" x14ac:dyDescent="0.2">
      <c r="A93" s="1">
        <v>40756</v>
      </c>
      <c r="B93" s="14" t="s">
        <v>27</v>
      </c>
      <c r="C93" s="14" t="s">
        <v>27</v>
      </c>
      <c r="D93" s="14" t="s">
        <v>27</v>
      </c>
      <c r="E93" s="14" t="s">
        <v>27</v>
      </c>
      <c r="F93" s="14" t="s">
        <v>27</v>
      </c>
      <c r="G93" s="14" t="s">
        <v>27</v>
      </c>
      <c r="H93" s="14" t="s">
        <v>27</v>
      </c>
      <c r="I93" s="14" t="s">
        <v>27</v>
      </c>
      <c r="J93" s="14" t="s">
        <v>27</v>
      </c>
      <c r="K93" s="18" t="s">
        <v>27</v>
      </c>
      <c r="L93" s="18" t="s">
        <v>27</v>
      </c>
      <c r="M93" s="18">
        <v>4.9000000000000004</v>
      </c>
      <c r="N93" s="15">
        <v>5.2</v>
      </c>
      <c r="O93" s="18">
        <v>5.2</v>
      </c>
      <c r="P93" s="18">
        <v>5.2</v>
      </c>
      <c r="Q93" s="18">
        <v>5.0999999999999996</v>
      </c>
      <c r="R93" s="18">
        <v>5.3</v>
      </c>
      <c r="S93" s="18">
        <v>5.3</v>
      </c>
      <c r="T93" s="18">
        <v>5.5</v>
      </c>
      <c r="U93" s="18">
        <v>5.6</v>
      </c>
      <c r="V93" s="18">
        <v>5.7</v>
      </c>
      <c r="W93" s="18">
        <v>5.8</v>
      </c>
      <c r="X93" s="18">
        <v>5.9</v>
      </c>
    </row>
    <row r="94" spans="1:24" x14ac:dyDescent="0.2">
      <c r="A94" s="1">
        <v>40848</v>
      </c>
      <c r="B94" s="14" t="s">
        <v>27</v>
      </c>
      <c r="C94" s="14" t="s">
        <v>27</v>
      </c>
      <c r="D94" s="14" t="s">
        <v>27</v>
      </c>
      <c r="E94" s="14" t="s">
        <v>27</v>
      </c>
      <c r="F94" s="14" t="s">
        <v>27</v>
      </c>
      <c r="G94" s="14" t="s">
        <v>27</v>
      </c>
      <c r="H94" s="14" t="s">
        <v>27</v>
      </c>
      <c r="I94" s="14" t="s">
        <v>27</v>
      </c>
      <c r="J94" s="14" t="s">
        <v>27</v>
      </c>
      <c r="K94" s="18" t="s">
        <v>27</v>
      </c>
      <c r="L94" s="18" t="s">
        <v>27</v>
      </c>
      <c r="M94" s="18">
        <v>5.2</v>
      </c>
      <c r="N94" s="15">
        <v>5.2</v>
      </c>
      <c r="O94" s="18">
        <v>5.2</v>
      </c>
      <c r="P94" s="18">
        <v>5.0999999999999996</v>
      </c>
      <c r="Q94" s="18">
        <v>5.3</v>
      </c>
      <c r="R94" s="18">
        <v>5.3</v>
      </c>
      <c r="S94" s="18">
        <v>5.5</v>
      </c>
      <c r="T94" s="18">
        <v>5.6</v>
      </c>
      <c r="U94" s="18">
        <v>5.7</v>
      </c>
      <c r="V94" s="18">
        <v>5.8</v>
      </c>
      <c r="W94" s="18">
        <v>5.9</v>
      </c>
      <c r="X94" s="18">
        <v>5.9</v>
      </c>
    </row>
    <row r="95" spans="1:24" x14ac:dyDescent="0.2">
      <c r="A95" s="1">
        <v>40940</v>
      </c>
      <c r="B95" s="14" t="s">
        <v>27</v>
      </c>
      <c r="C95" s="14" t="s">
        <v>27</v>
      </c>
      <c r="D95" s="14" t="s">
        <v>27</v>
      </c>
      <c r="E95" s="14" t="s">
        <v>27</v>
      </c>
      <c r="F95" s="14" t="s">
        <v>27</v>
      </c>
      <c r="G95" s="14" t="s">
        <v>27</v>
      </c>
      <c r="H95" s="14" t="s">
        <v>27</v>
      </c>
      <c r="I95" s="14" t="s">
        <v>27</v>
      </c>
      <c r="J95" s="14" t="s">
        <v>27</v>
      </c>
      <c r="K95" s="14" t="s">
        <v>27</v>
      </c>
      <c r="L95" s="14" t="s">
        <v>27</v>
      </c>
      <c r="M95" s="18">
        <v>5.2</v>
      </c>
      <c r="N95" s="15">
        <v>5.2</v>
      </c>
      <c r="O95" s="18">
        <v>5.0999999999999996</v>
      </c>
      <c r="P95" s="18">
        <v>5.3</v>
      </c>
      <c r="Q95" s="18">
        <v>5.3</v>
      </c>
      <c r="R95" s="18">
        <v>5.5</v>
      </c>
      <c r="S95" s="18">
        <v>5.6</v>
      </c>
      <c r="T95" s="18">
        <v>5.7</v>
      </c>
      <c r="U95" s="18">
        <v>5.8</v>
      </c>
      <c r="V95" s="18">
        <v>5.9</v>
      </c>
      <c r="W95" s="18">
        <v>5.9</v>
      </c>
      <c r="X95" s="18">
        <v>6.1</v>
      </c>
    </row>
    <row r="96" spans="1:24" x14ac:dyDescent="0.2">
      <c r="A96" s="1">
        <v>41030</v>
      </c>
      <c r="B96" s="14" t="s">
        <v>27</v>
      </c>
      <c r="C96" s="14" t="s">
        <v>27</v>
      </c>
      <c r="D96" s="14" t="s">
        <v>27</v>
      </c>
      <c r="E96" s="14" t="s">
        <v>27</v>
      </c>
      <c r="F96" s="14" t="s">
        <v>27</v>
      </c>
      <c r="G96" s="14" t="s">
        <v>27</v>
      </c>
      <c r="H96" s="14" t="s">
        <v>27</v>
      </c>
      <c r="I96" s="14" t="s">
        <v>27</v>
      </c>
      <c r="J96" s="14" t="s">
        <v>27</v>
      </c>
      <c r="K96" s="14" t="s">
        <v>27</v>
      </c>
      <c r="L96" s="14" t="s">
        <v>27</v>
      </c>
      <c r="M96" s="18">
        <v>5.2</v>
      </c>
      <c r="N96" s="15">
        <v>5.0999999999999996</v>
      </c>
      <c r="O96" s="18">
        <v>5.3</v>
      </c>
      <c r="P96" s="18">
        <v>5.3</v>
      </c>
      <c r="Q96" s="18">
        <v>5.5</v>
      </c>
      <c r="R96" s="18">
        <v>5.6</v>
      </c>
      <c r="S96" s="18">
        <v>5.7</v>
      </c>
      <c r="T96" s="18">
        <v>5.8</v>
      </c>
      <c r="U96" s="18">
        <v>5.9</v>
      </c>
      <c r="V96" s="18">
        <v>5.9</v>
      </c>
      <c r="W96" s="18">
        <v>6.1</v>
      </c>
      <c r="X96" s="18">
        <v>6.2</v>
      </c>
    </row>
    <row r="97" spans="1:24" x14ac:dyDescent="0.2">
      <c r="A97" s="1">
        <v>41122</v>
      </c>
      <c r="B97" s="14" t="s">
        <v>27</v>
      </c>
      <c r="C97" s="14" t="s">
        <v>27</v>
      </c>
      <c r="D97" s="14" t="s">
        <v>27</v>
      </c>
      <c r="E97" s="14" t="s">
        <v>27</v>
      </c>
      <c r="F97" s="14" t="s">
        <v>27</v>
      </c>
      <c r="G97" s="14" t="s">
        <v>27</v>
      </c>
      <c r="H97" s="14" t="s">
        <v>27</v>
      </c>
      <c r="I97" s="14" t="s">
        <v>27</v>
      </c>
      <c r="J97" s="14" t="s">
        <v>27</v>
      </c>
      <c r="K97" s="14" t="s">
        <v>27</v>
      </c>
      <c r="L97" s="14" t="s">
        <v>27</v>
      </c>
      <c r="M97" s="18">
        <v>5.0999999999999996</v>
      </c>
      <c r="N97" s="15">
        <v>5.3</v>
      </c>
      <c r="O97" s="18">
        <v>5.3</v>
      </c>
      <c r="P97" s="18">
        <v>5.5</v>
      </c>
      <c r="Q97" s="18">
        <v>5.6</v>
      </c>
      <c r="R97" s="18">
        <v>5.7</v>
      </c>
      <c r="S97" s="18">
        <v>5.8</v>
      </c>
      <c r="T97" s="18">
        <v>5.9</v>
      </c>
      <c r="U97" s="18">
        <v>5.9</v>
      </c>
      <c r="V97" s="18">
        <v>6.1</v>
      </c>
      <c r="W97" s="18">
        <v>6.2</v>
      </c>
      <c r="X97" s="18">
        <v>6.2</v>
      </c>
    </row>
    <row r="98" spans="1:24" x14ac:dyDescent="0.2">
      <c r="A98" s="1">
        <v>41214</v>
      </c>
      <c r="B98" s="14" t="s">
        <v>27</v>
      </c>
      <c r="C98" s="14" t="s">
        <v>27</v>
      </c>
      <c r="D98" s="14" t="s">
        <v>27</v>
      </c>
      <c r="E98" s="14" t="s">
        <v>27</v>
      </c>
      <c r="F98" s="14" t="s">
        <v>27</v>
      </c>
      <c r="G98" s="14" t="s">
        <v>27</v>
      </c>
      <c r="H98" s="14" t="s">
        <v>27</v>
      </c>
      <c r="I98" s="14" t="s">
        <v>27</v>
      </c>
      <c r="J98" s="14" t="s">
        <v>27</v>
      </c>
      <c r="K98" s="14" t="s">
        <v>27</v>
      </c>
      <c r="L98" s="14" t="s">
        <v>27</v>
      </c>
      <c r="M98" s="18">
        <v>5.3</v>
      </c>
      <c r="N98" s="15">
        <v>5.3</v>
      </c>
      <c r="O98" s="18">
        <v>5.5</v>
      </c>
      <c r="P98" s="18">
        <v>5.6</v>
      </c>
      <c r="Q98" s="18">
        <v>5.7</v>
      </c>
      <c r="R98" s="18">
        <v>5.8</v>
      </c>
      <c r="S98" s="18">
        <v>5.9</v>
      </c>
      <c r="T98" s="18">
        <v>5.9</v>
      </c>
      <c r="U98" s="18">
        <v>6.1</v>
      </c>
      <c r="V98" s="18">
        <v>6.2</v>
      </c>
      <c r="W98" s="18">
        <v>6.2</v>
      </c>
      <c r="X98" s="18">
        <v>6.1</v>
      </c>
    </row>
    <row r="99" spans="1:24" x14ac:dyDescent="0.2">
      <c r="A99" s="1">
        <v>41306</v>
      </c>
      <c r="B99" s="14" t="s">
        <v>27</v>
      </c>
      <c r="C99" s="14" t="s">
        <v>27</v>
      </c>
      <c r="D99" s="14" t="s">
        <v>27</v>
      </c>
      <c r="E99" s="14" t="s">
        <v>27</v>
      </c>
      <c r="F99" s="14" t="s">
        <v>27</v>
      </c>
      <c r="G99" s="14" t="s">
        <v>27</v>
      </c>
      <c r="H99" s="14" t="s">
        <v>27</v>
      </c>
      <c r="I99" s="14" t="s">
        <v>27</v>
      </c>
      <c r="J99" s="14" t="s">
        <v>27</v>
      </c>
      <c r="K99" s="14" t="s">
        <v>27</v>
      </c>
      <c r="L99" s="14" t="s">
        <v>27</v>
      </c>
      <c r="M99" s="18">
        <v>5.3</v>
      </c>
      <c r="N99" s="15">
        <v>5.5</v>
      </c>
      <c r="O99" s="18">
        <v>5.6</v>
      </c>
      <c r="P99" s="18">
        <v>5.7</v>
      </c>
      <c r="Q99" s="18">
        <v>5.8</v>
      </c>
      <c r="R99" s="18">
        <v>5.9</v>
      </c>
      <c r="S99" s="18">
        <v>5.9</v>
      </c>
      <c r="T99" s="18">
        <v>6.1</v>
      </c>
      <c r="U99" s="18">
        <v>6.2</v>
      </c>
      <c r="V99" s="18">
        <v>6.2</v>
      </c>
      <c r="W99" s="18">
        <v>6.1</v>
      </c>
      <c r="X99" s="18">
        <v>6.2</v>
      </c>
    </row>
    <row r="100" spans="1:24" x14ac:dyDescent="0.2">
      <c r="A100" s="1">
        <v>41395</v>
      </c>
      <c r="B100" s="14" t="s">
        <v>27</v>
      </c>
      <c r="C100" s="14" t="s">
        <v>27</v>
      </c>
      <c r="D100" s="14" t="s">
        <v>27</v>
      </c>
      <c r="E100" s="14" t="s">
        <v>27</v>
      </c>
      <c r="F100" s="14" t="s">
        <v>27</v>
      </c>
      <c r="G100" s="14" t="s">
        <v>27</v>
      </c>
      <c r="H100" s="14" t="s">
        <v>27</v>
      </c>
      <c r="I100" s="14" t="s">
        <v>27</v>
      </c>
      <c r="J100" s="14" t="s">
        <v>27</v>
      </c>
      <c r="K100" s="14" t="s">
        <v>27</v>
      </c>
      <c r="L100" s="14" t="s">
        <v>27</v>
      </c>
      <c r="M100" s="18">
        <v>5.5</v>
      </c>
      <c r="N100" s="15">
        <v>5.6</v>
      </c>
      <c r="O100" s="18">
        <v>5.7</v>
      </c>
      <c r="P100" s="18">
        <v>5.8</v>
      </c>
      <c r="Q100" s="18">
        <v>5.9</v>
      </c>
      <c r="R100" s="18">
        <v>5.9</v>
      </c>
      <c r="S100" s="18">
        <v>6.1</v>
      </c>
      <c r="T100" s="18">
        <v>6.2</v>
      </c>
      <c r="U100" s="18">
        <v>6.2</v>
      </c>
      <c r="V100" s="18">
        <v>6.1</v>
      </c>
      <c r="W100" s="18">
        <v>6.2</v>
      </c>
      <c r="X100" s="18">
        <v>5.8</v>
      </c>
    </row>
    <row r="101" spans="1:24" x14ac:dyDescent="0.2">
      <c r="A101" s="1">
        <v>41487</v>
      </c>
      <c r="B101" s="14" t="s">
        <v>27</v>
      </c>
      <c r="C101" s="14" t="s">
        <v>27</v>
      </c>
      <c r="D101" s="14" t="s">
        <v>27</v>
      </c>
      <c r="E101" s="14" t="s">
        <v>27</v>
      </c>
      <c r="F101" s="14" t="s">
        <v>27</v>
      </c>
      <c r="G101" s="14" t="s">
        <v>27</v>
      </c>
      <c r="H101" s="14" t="s">
        <v>27</v>
      </c>
      <c r="I101" s="14" t="s">
        <v>27</v>
      </c>
      <c r="J101" s="14" t="s">
        <v>27</v>
      </c>
      <c r="K101" s="14" t="s">
        <v>27</v>
      </c>
      <c r="L101" s="14" t="s">
        <v>27</v>
      </c>
      <c r="M101" s="18">
        <v>5.6</v>
      </c>
      <c r="N101" s="15">
        <v>5.7</v>
      </c>
      <c r="O101" s="18">
        <v>5.8</v>
      </c>
      <c r="P101" s="18">
        <v>5.9</v>
      </c>
      <c r="Q101" s="18">
        <v>5.9</v>
      </c>
      <c r="R101" s="18">
        <v>6.1</v>
      </c>
      <c r="S101" s="18">
        <v>6.2</v>
      </c>
      <c r="T101" s="18">
        <v>6.2</v>
      </c>
      <c r="U101" s="18">
        <v>6.1</v>
      </c>
      <c r="V101" s="18">
        <v>6.2</v>
      </c>
      <c r="W101" s="18">
        <v>5.8</v>
      </c>
      <c r="X101" s="18">
        <v>5.8</v>
      </c>
    </row>
    <row r="102" spans="1:24" x14ac:dyDescent="0.2">
      <c r="A102" s="1">
        <v>41579</v>
      </c>
      <c r="B102" s="14" t="s">
        <v>27</v>
      </c>
      <c r="C102" s="14" t="s">
        <v>27</v>
      </c>
      <c r="D102" s="14" t="s">
        <v>27</v>
      </c>
      <c r="E102" s="14" t="s">
        <v>27</v>
      </c>
      <c r="F102" s="14" t="s">
        <v>27</v>
      </c>
      <c r="G102" s="14" t="s">
        <v>27</v>
      </c>
      <c r="H102" s="14" t="s">
        <v>27</v>
      </c>
      <c r="I102" s="14" t="s">
        <v>27</v>
      </c>
      <c r="J102" s="14" t="s">
        <v>27</v>
      </c>
      <c r="K102" s="14" t="s">
        <v>27</v>
      </c>
      <c r="L102" s="14" t="s">
        <v>27</v>
      </c>
      <c r="M102" s="18">
        <v>5.7</v>
      </c>
      <c r="N102" s="15">
        <v>5.8</v>
      </c>
      <c r="O102" s="18">
        <v>5.9</v>
      </c>
      <c r="P102" s="18">
        <v>5.9</v>
      </c>
      <c r="Q102" s="18">
        <v>6.1</v>
      </c>
      <c r="R102" s="18">
        <v>6.2</v>
      </c>
      <c r="S102" s="18">
        <v>6.2</v>
      </c>
      <c r="T102" s="18">
        <v>6.1</v>
      </c>
      <c r="U102" s="18">
        <v>6.2</v>
      </c>
      <c r="V102" s="18">
        <v>5.8</v>
      </c>
      <c r="W102" s="18">
        <v>5.8</v>
      </c>
      <c r="X102" s="18">
        <v>5.7</v>
      </c>
    </row>
    <row r="103" spans="1:24" x14ac:dyDescent="0.2">
      <c r="A103" s="1">
        <v>41671</v>
      </c>
      <c r="B103" s="14" t="s">
        <v>27</v>
      </c>
      <c r="C103" s="14" t="s">
        <v>27</v>
      </c>
      <c r="D103" s="14" t="s">
        <v>27</v>
      </c>
      <c r="E103" s="14" t="s">
        <v>27</v>
      </c>
      <c r="F103" s="14" t="s">
        <v>27</v>
      </c>
      <c r="G103" s="14" t="s">
        <v>27</v>
      </c>
      <c r="H103" s="14" t="s">
        <v>27</v>
      </c>
      <c r="I103" s="14" t="s">
        <v>27</v>
      </c>
      <c r="J103" s="14" t="s">
        <v>27</v>
      </c>
      <c r="K103" s="14" t="s">
        <v>27</v>
      </c>
      <c r="L103" s="14" t="s">
        <v>27</v>
      </c>
      <c r="M103" s="18">
        <v>5.8</v>
      </c>
      <c r="N103" s="15">
        <v>5.9</v>
      </c>
      <c r="O103" s="18">
        <v>5.9</v>
      </c>
      <c r="P103" s="18">
        <v>6.1</v>
      </c>
      <c r="Q103" s="18">
        <v>6.2</v>
      </c>
      <c r="R103" s="18">
        <v>6.2</v>
      </c>
      <c r="S103" s="18">
        <v>6.1</v>
      </c>
      <c r="T103" s="18">
        <v>6.2</v>
      </c>
      <c r="U103" s="18">
        <v>5.8</v>
      </c>
      <c r="V103" s="18">
        <v>5.8</v>
      </c>
      <c r="W103" s="18">
        <v>5.7</v>
      </c>
      <c r="X103" s="18">
        <v>5.7</v>
      </c>
    </row>
    <row r="104" spans="1:24" x14ac:dyDescent="0.2">
      <c r="A104" s="1">
        <v>41760</v>
      </c>
      <c r="B104" s="14" t="s">
        <v>27</v>
      </c>
      <c r="C104" s="14" t="s">
        <v>27</v>
      </c>
      <c r="D104" s="14" t="s">
        <v>27</v>
      </c>
      <c r="E104" s="14" t="s">
        <v>27</v>
      </c>
      <c r="F104" s="14" t="s">
        <v>27</v>
      </c>
      <c r="G104" s="14" t="s">
        <v>27</v>
      </c>
      <c r="H104" s="14" t="s">
        <v>27</v>
      </c>
      <c r="I104" s="14" t="s">
        <v>27</v>
      </c>
      <c r="J104" s="14" t="s">
        <v>27</v>
      </c>
      <c r="K104" s="14" t="s">
        <v>27</v>
      </c>
      <c r="L104" s="14" t="s">
        <v>27</v>
      </c>
      <c r="M104" s="18">
        <v>5.9</v>
      </c>
      <c r="N104" s="15">
        <v>5.9</v>
      </c>
      <c r="O104" s="18">
        <v>6.1</v>
      </c>
      <c r="P104" s="18">
        <v>6.2</v>
      </c>
      <c r="Q104" s="18">
        <v>6.2</v>
      </c>
      <c r="R104" s="18">
        <v>6.1</v>
      </c>
      <c r="S104" s="18">
        <v>6.2</v>
      </c>
      <c r="T104" s="18">
        <v>5.8</v>
      </c>
      <c r="U104" s="18">
        <v>5.8</v>
      </c>
      <c r="V104" s="18">
        <v>5.7</v>
      </c>
      <c r="W104" s="18">
        <v>5.7</v>
      </c>
      <c r="X104" s="18">
        <v>5.7</v>
      </c>
    </row>
    <row r="105" spans="1:24" x14ac:dyDescent="0.2">
      <c r="A105" s="1">
        <v>41852</v>
      </c>
      <c r="B105" s="14" t="s">
        <v>27</v>
      </c>
      <c r="C105" s="14" t="s">
        <v>27</v>
      </c>
      <c r="D105" s="14" t="s">
        <v>27</v>
      </c>
      <c r="E105" s="14" t="s">
        <v>27</v>
      </c>
      <c r="F105" s="14" t="s">
        <v>27</v>
      </c>
      <c r="G105" s="14" t="s">
        <v>27</v>
      </c>
      <c r="H105" s="14" t="s">
        <v>27</v>
      </c>
      <c r="I105" s="14" t="s">
        <v>27</v>
      </c>
      <c r="J105" s="14" t="s">
        <v>27</v>
      </c>
      <c r="K105" s="14" t="s">
        <v>27</v>
      </c>
      <c r="L105" s="14" t="s">
        <v>27</v>
      </c>
      <c r="M105" s="18">
        <v>5.9</v>
      </c>
      <c r="N105" s="15">
        <v>6.1</v>
      </c>
      <c r="O105" s="18">
        <v>6.2</v>
      </c>
      <c r="P105" s="18">
        <v>6.2</v>
      </c>
      <c r="Q105" s="18">
        <v>6.1</v>
      </c>
      <c r="R105" s="18">
        <v>6.2</v>
      </c>
      <c r="S105" s="18">
        <v>5.8</v>
      </c>
      <c r="T105" s="18">
        <v>5.8</v>
      </c>
      <c r="U105" s="18">
        <v>5.7</v>
      </c>
      <c r="V105" s="18">
        <v>5.7</v>
      </c>
      <c r="W105" s="18">
        <v>5.7</v>
      </c>
      <c r="X105" s="18" t="s">
        <v>27</v>
      </c>
    </row>
    <row r="106" spans="1:24" x14ac:dyDescent="0.2">
      <c r="A106" s="1">
        <v>41944</v>
      </c>
      <c r="B106" s="14" t="s">
        <v>27</v>
      </c>
      <c r="C106" s="14" t="s">
        <v>27</v>
      </c>
      <c r="D106" s="14" t="s">
        <v>27</v>
      </c>
      <c r="E106" s="14" t="s">
        <v>27</v>
      </c>
      <c r="F106" s="14" t="s">
        <v>27</v>
      </c>
      <c r="G106" s="14" t="s">
        <v>27</v>
      </c>
      <c r="H106" s="14" t="s">
        <v>27</v>
      </c>
      <c r="I106" s="14" t="s">
        <v>27</v>
      </c>
      <c r="J106" s="14" t="s">
        <v>27</v>
      </c>
      <c r="K106" s="14" t="s">
        <v>27</v>
      </c>
      <c r="L106" s="14" t="s">
        <v>27</v>
      </c>
      <c r="M106" s="18">
        <v>6.1</v>
      </c>
      <c r="N106" s="15">
        <v>6.2</v>
      </c>
      <c r="O106" s="18">
        <v>6.2</v>
      </c>
      <c r="P106" s="18">
        <v>6.1</v>
      </c>
      <c r="Q106" s="18">
        <v>6.2</v>
      </c>
      <c r="R106" s="18">
        <v>5.8</v>
      </c>
      <c r="S106" s="18">
        <v>5.8</v>
      </c>
      <c r="T106" s="18">
        <v>5.7</v>
      </c>
      <c r="U106" s="18">
        <v>5.7</v>
      </c>
      <c r="V106" s="18">
        <v>5.7</v>
      </c>
      <c r="W106" s="18" t="s">
        <v>27</v>
      </c>
      <c r="X106" s="18" t="s">
        <v>27</v>
      </c>
    </row>
    <row r="107" spans="1:24" x14ac:dyDescent="0.2">
      <c r="A107" s="1"/>
      <c r="M107" s="26"/>
      <c r="N107" s="27"/>
      <c r="O107" s="26"/>
      <c r="P107" s="26"/>
      <c r="Q107" s="26"/>
      <c r="R107" s="26"/>
      <c r="S107" s="26"/>
      <c r="T107" s="26"/>
      <c r="U107" s="26"/>
      <c r="V107" s="26"/>
      <c r="W107" s="26"/>
      <c r="X107" s="26"/>
    </row>
    <row r="108" spans="1:24" x14ac:dyDescent="0.2">
      <c r="A108" s="1"/>
      <c r="M108" s="26"/>
      <c r="N108" s="27"/>
      <c r="O108" s="26"/>
      <c r="P108" s="26"/>
      <c r="Q108" s="26"/>
      <c r="R108" s="26"/>
      <c r="S108" s="26"/>
      <c r="T108" s="26"/>
      <c r="U108" s="26"/>
      <c r="V108" s="26"/>
      <c r="W108" s="26"/>
      <c r="X108" s="26"/>
    </row>
    <row r="109" spans="1:24" x14ac:dyDescent="0.2">
      <c r="A109" s="1"/>
      <c r="M109" s="26"/>
      <c r="N109" s="27"/>
      <c r="O109" s="26"/>
      <c r="P109" s="26"/>
      <c r="Q109" s="26"/>
      <c r="R109" s="26"/>
      <c r="S109" s="26"/>
      <c r="T109" s="26"/>
      <c r="U109" s="26"/>
      <c r="V109" s="26"/>
      <c r="W109" s="26"/>
      <c r="X109" s="26"/>
    </row>
    <row r="110" spans="1:24" x14ac:dyDescent="0.2">
      <c r="A110" s="1"/>
      <c r="M110" s="26"/>
      <c r="N110" s="27"/>
      <c r="O110" s="26"/>
      <c r="P110" s="26"/>
      <c r="Q110" s="26"/>
      <c r="R110" s="26"/>
      <c r="S110" s="26"/>
      <c r="T110" s="26"/>
      <c r="U110" s="26"/>
      <c r="V110" s="26"/>
      <c r="W110" s="26"/>
      <c r="X110" s="26"/>
    </row>
    <row r="111" spans="1:24" x14ac:dyDescent="0.2">
      <c r="A111" s="1"/>
      <c r="M111" s="26"/>
      <c r="N111" s="27"/>
      <c r="O111" s="26"/>
      <c r="P111" s="26"/>
      <c r="Q111" s="26"/>
      <c r="R111" s="26"/>
      <c r="S111" s="26"/>
      <c r="T111" s="26"/>
      <c r="U111" s="26"/>
      <c r="V111" s="26"/>
      <c r="W111" s="26"/>
      <c r="X111" s="26"/>
    </row>
    <row r="112" spans="1:24" x14ac:dyDescent="0.2">
      <c r="A112" s="1"/>
      <c r="M112" s="26"/>
      <c r="N112" s="27"/>
      <c r="O112" s="26"/>
      <c r="P112" s="26"/>
      <c r="Q112" s="26"/>
      <c r="R112" s="26"/>
      <c r="S112" s="26"/>
      <c r="T112" s="26"/>
      <c r="U112" s="26"/>
      <c r="V112" s="26"/>
      <c r="W112" s="26"/>
      <c r="X112" s="26"/>
    </row>
  </sheetData>
  <mergeCells count="1">
    <mergeCell ref="B1:X1"/>
  </mergeCells>
  <pageMargins left="0.39370078740157483" right="0.39370078740157483" top="0.74803149606299213" bottom="0.74803149606299213" header="0.31496062992125984" footer="0.31496062992125984"/>
  <pageSetup paperSize="9" orientation="landscape" r:id="rId1"/>
  <headerFooter>
    <oddHeader>&amp;LReserve Bank of Australia&amp;R&amp;F</oddHeader>
    <oddFooter>&amp;L&amp;D &amp;T&amp;CPage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
  <sheetViews>
    <sheetView zoomScale="75" zoomScaleNormal="75" workbookViewId="0">
      <pane xSplit="1" ySplit="2" topLeftCell="B53" activePane="bottomRight" state="frozen"/>
      <selection activeCell="C3" sqref="C3"/>
      <selection pane="topRight" activeCell="C3" sqref="C3"/>
      <selection pane="bottomLeft" activeCell="C3" sqref="C3"/>
      <selection pane="bottomRight"/>
    </sheetView>
  </sheetViews>
  <sheetFormatPr defaultRowHeight="14.25" x14ac:dyDescent="0.2"/>
  <cols>
    <col min="1" max="1" width="20.5703125" style="12" customWidth="1"/>
    <col min="2" max="12" width="9.140625" style="12" customWidth="1"/>
    <col min="13" max="13" width="9.140625" style="28" customWidth="1"/>
    <col min="14" max="16384" width="9.140625" style="12"/>
  </cols>
  <sheetData>
    <row r="1" spans="1:24" ht="15" x14ac:dyDescent="0.25">
      <c r="B1" s="36" t="s">
        <v>26</v>
      </c>
      <c r="C1" s="36"/>
      <c r="D1" s="36"/>
      <c r="E1" s="36"/>
      <c r="F1" s="36"/>
      <c r="G1" s="36"/>
      <c r="H1" s="36"/>
      <c r="I1" s="36"/>
      <c r="J1" s="36"/>
      <c r="K1" s="36"/>
      <c r="L1" s="36"/>
      <c r="M1" s="36"/>
      <c r="N1" s="36"/>
      <c r="O1" s="36"/>
      <c r="P1" s="36"/>
      <c r="Q1" s="36"/>
      <c r="R1" s="36"/>
      <c r="S1" s="36"/>
      <c r="T1" s="36"/>
      <c r="U1" s="36"/>
      <c r="V1" s="36"/>
      <c r="W1" s="36"/>
      <c r="X1" s="36"/>
    </row>
    <row r="2" spans="1:24" ht="15" x14ac:dyDescent="0.25">
      <c r="A2" s="13" t="s">
        <v>0</v>
      </c>
      <c r="B2" s="12" t="s">
        <v>1</v>
      </c>
      <c r="C2" s="12" t="s">
        <v>2</v>
      </c>
      <c r="D2" s="12" t="s">
        <v>23</v>
      </c>
      <c r="E2" s="12" t="s">
        <v>3</v>
      </c>
      <c r="F2" s="12" t="s">
        <v>4</v>
      </c>
      <c r="G2" s="12" t="s">
        <v>5</v>
      </c>
      <c r="H2" s="12" t="s">
        <v>6</v>
      </c>
      <c r="I2" s="12" t="s">
        <v>7</v>
      </c>
      <c r="J2" s="12" t="s">
        <v>8</v>
      </c>
      <c r="K2" s="12" t="s">
        <v>9</v>
      </c>
      <c r="L2" s="12" t="s">
        <v>9</v>
      </c>
      <c r="M2" s="28" t="s">
        <v>10</v>
      </c>
      <c r="N2" s="12" t="s">
        <v>11</v>
      </c>
      <c r="O2" s="12" t="s">
        <v>12</v>
      </c>
      <c r="P2" s="12" t="s">
        <v>13</v>
      </c>
      <c r="Q2" s="12" t="s">
        <v>14</v>
      </c>
      <c r="R2" s="12" t="s">
        <v>15</v>
      </c>
      <c r="S2" s="12" t="s">
        <v>16</v>
      </c>
      <c r="T2" s="12" t="s">
        <v>17</v>
      </c>
      <c r="U2" s="12" t="s">
        <v>24</v>
      </c>
      <c r="V2" s="12" t="s">
        <v>18</v>
      </c>
      <c r="W2" s="12" t="s">
        <v>19</v>
      </c>
      <c r="X2" s="12" t="s">
        <v>25</v>
      </c>
    </row>
    <row r="3" spans="1:24" x14ac:dyDescent="0.2">
      <c r="A3" s="1">
        <v>32568</v>
      </c>
      <c r="B3" s="29"/>
      <c r="C3" s="29"/>
      <c r="D3" s="29"/>
      <c r="E3" s="29"/>
      <c r="F3" s="29"/>
      <c r="G3" s="29"/>
      <c r="H3" s="29"/>
      <c r="I3" s="29"/>
      <c r="J3" s="29"/>
      <c r="K3" s="29"/>
      <c r="L3" s="29"/>
      <c r="M3" s="30"/>
      <c r="N3" s="31" t="str">
        <f>IF(OR(Actuals!N3="",Forecasts!P3=""),"",Actuals!N3-Forecasts!P3)</f>
        <v/>
      </c>
      <c r="O3" s="31" t="str">
        <f>IF(OR(Actuals!O3="",Forecasts!Q3=""),"",Actuals!O3-Forecasts!Q3)</f>
        <v/>
      </c>
      <c r="P3" s="31" t="str">
        <f>IF(OR(Actuals!P3="",Forecasts!R3=""),"",Actuals!P3-Forecasts!R3)</f>
        <v/>
      </c>
      <c r="Q3" s="31" t="str">
        <f>IF(OR(Actuals!Q3="",Forecasts!S3=""),"",Actuals!Q3-Forecasts!S3)</f>
        <v/>
      </c>
      <c r="R3" s="31" t="str">
        <f>IF(OR(Actuals!R3="",Forecasts!T3=""),"",Actuals!R3-Forecasts!T3)</f>
        <v/>
      </c>
      <c r="S3" s="31" t="str">
        <f>IF(OR(Actuals!S3="",Forecasts!U3=""),"",Actuals!S3-Forecasts!U3)</f>
        <v/>
      </c>
      <c r="T3" s="31" t="str">
        <f>IF(OR(Actuals!T3="",Forecasts!V3=""),"",Actuals!T3-Forecasts!V3)</f>
        <v/>
      </c>
      <c r="U3" s="31" t="str">
        <f>IF(OR(Actuals!U3="",Forecasts!W3=""),"",Actuals!U3-Forecasts!W3)</f>
        <v/>
      </c>
      <c r="V3" s="31" t="str">
        <f>IF(OR(Actuals!V3="",Forecasts!X3=""),"",Actuals!V3-Forecasts!X3)</f>
        <v/>
      </c>
      <c r="W3" s="31" t="str">
        <f>IF(OR(Actuals!W3="",Forecasts!Y3=""),"",Actuals!W3-Forecasts!Y3)</f>
        <v/>
      </c>
      <c r="X3" s="31" t="str">
        <f>IF(OR(Actuals!X3="",Forecasts!Z3=""),"",Actuals!X3-Forecasts!Z3)</f>
        <v/>
      </c>
    </row>
    <row r="4" spans="1:24" x14ac:dyDescent="0.2">
      <c r="A4" s="1">
        <f>EDATE(A3,3)</f>
        <v>32660</v>
      </c>
      <c r="B4" s="29"/>
      <c r="C4" s="29"/>
      <c r="D4" s="29"/>
      <c r="E4" s="29"/>
      <c r="F4" s="29"/>
      <c r="G4" s="29"/>
      <c r="H4" s="29"/>
      <c r="I4" s="29"/>
      <c r="J4" s="29"/>
      <c r="K4" s="29"/>
      <c r="L4" s="29"/>
      <c r="M4" s="30"/>
      <c r="N4" s="31" t="str">
        <f>IF(OR(Actuals!N4="",Forecasts!P4=""),"",Actuals!N4-Forecasts!P4)</f>
        <v/>
      </c>
      <c r="O4" s="31" t="str">
        <f>IF(OR(Actuals!O4="",Forecasts!Q4=""),"",Actuals!O4-Forecasts!Q4)</f>
        <v/>
      </c>
      <c r="P4" s="31" t="str">
        <f>IF(OR(Actuals!P4="",Forecasts!R4=""),"",Actuals!P4-Forecasts!R4)</f>
        <v/>
      </c>
      <c r="Q4" s="31" t="str">
        <f>IF(OR(Actuals!Q4="",Forecasts!S4=""),"",Actuals!Q4-Forecasts!S4)</f>
        <v/>
      </c>
      <c r="R4" s="31" t="str">
        <f>IF(OR(Actuals!R4="",Forecasts!T4=""),"",Actuals!R4-Forecasts!T4)</f>
        <v/>
      </c>
      <c r="S4" s="31" t="str">
        <f>IF(OR(Actuals!S4="",Forecasts!U4=""),"",Actuals!S4-Forecasts!U4)</f>
        <v/>
      </c>
      <c r="T4" s="31" t="str">
        <f>IF(OR(Actuals!T4="",Forecasts!V4=""),"",Actuals!T4-Forecasts!V4)</f>
        <v/>
      </c>
      <c r="U4" s="31" t="str">
        <f>IF(OR(Actuals!U4="",Forecasts!W4=""),"",Actuals!U4-Forecasts!W4)</f>
        <v/>
      </c>
      <c r="V4" s="31" t="str">
        <f>IF(OR(Actuals!V4="",Forecasts!X4=""),"",Actuals!V4-Forecasts!X4)</f>
        <v/>
      </c>
      <c r="W4" s="31" t="str">
        <f>IF(OR(Actuals!W4="",Forecasts!Y4=""),"",Actuals!W4-Forecasts!Y4)</f>
        <v/>
      </c>
      <c r="X4" s="31" t="str">
        <f>IF(OR(Actuals!X4="",Forecasts!Z4=""),"",Actuals!X4-Forecasts!Z4)</f>
        <v/>
      </c>
    </row>
    <row r="5" spans="1:24" x14ac:dyDescent="0.2">
      <c r="A5" s="1">
        <f>EDATE(A4,3)</f>
        <v>32752</v>
      </c>
      <c r="B5" s="29"/>
      <c r="C5" s="29"/>
      <c r="D5" s="29"/>
      <c r="E5" s="29"/>
      <c r="F5" s="29"/>
      <c r="G5" s="29"/>
      <c r="H5" s="29"/>
      <c r="I5" s="29"/>
      <c r="J5" s="29"/>
      <c r="K5" s="29"/>
      <c r="L5" s="29"/>
      <c r="M5" s="30"/>
      <c r="N5" s="31" t="str">
        <f>IF(OR(Actuals!N5="",Forecasts!P5=""),"",Actuals!N5-Forecasts!P5)</f>
        <v/>
      </c>
      <c r="O5" s="31" t="str">
        <f>IF(OR(Actuals!O5="",Forecasts!Q5=""),"",Actuals!O5-Forecasts!Q5)</f>
        <v/>
      </c>
      <c r="P5" s="31" t="str">
        <f>IF(OR(Actuals!P5="",Forecasts!R5=""),"",Actuals!P5-Forecasts!R5)</f>
        <v/>
      </c>
      <c r="Q5" s="31" t="str">
        <f>IF(OR(Actuals!Q5="",Forecasts!S5=""),"",Actuals!Q5-Forecasts!S5)</f>
        <v/>
      </c>
      <c r="R5" s="31" t="str">
        <f>IF(OR(Actuals!R5="",Forecasts!T5=""),"",Actuals!R5-Forecasts!T5)</f>
        <v/>
      </c>
      <c r="S5" s="31" t="str">
        <f>IF(OR(Actuals!S5="",Forecasts!U5=""),"",Actuals!S5-Forecasts!U5)</f>
        <v/>
      </c>
      <c r="T5" s="31" t="str">
        <f>IF(OR(Actuals!T5="",Forecasts!V5=""),"",Actuals!T5-Forecasts!V5)</f>
        <v/>
      </c>
      <c r="U5" s="31" t="str">
        <f>IF(OR(Actuals!U5="",Forecasts!W5=""),"",Actuals!U5-Forecasts!W5)</f>
        <v/>
      </c>
      <c r="V5" s="31" t="str">
        <f>IF(OR(Actuals!V5="",Forecasts!X5=""),"",Actuals!V5-Forecasts!X5)</f>
        <v/>
      </c>
      <c r="W5" s="31" t="str">
        <f>IF(OR(Actuals!W5="",Forecasts!Y5=""),"",Actuals!W5-Forecasts!Y5)</f>
        <v/>
      </c>
      <c r="X5" s="31" t="str">
        <f>IF(OR(Actuals!X5="",Forecasts!Z5=""),"",Actuals!X5-Forecasts!Z5)</f>
        <v/>
      </c>
    </row>
    <row r="6" spans="1:24" x14ac:dyDescent="0.2">
      <c r="A6" s="1">
        <f>EDATE(A5,3)</f>
        <v>32843</v>
      </c>
      <c r="B6" s="29"/>
      <c r="C6" s="29"/>
      <c r="D6" s="29"/>
      <c r="E6" s="29"/>
      <c r="F6" s="29"/>
      <c r="G6" s="29"/>
      <c r="H6" s="29"/>
      <c r="I6" s="29"/>
      <c r="J6" s="29"/>
      <c r="K6" s="29"/>
      <c r="L6" s="29"/>
      <c r="M6" s="30"/>
      <c r="N6" s="31" t="str">
        <f>IF(OR(Actuals!N6="",Forecasts!P6=""),"",Actuals!N6-Forecasts!P6)</f>
        <v/>
      </c>
      <c r="O6" s="31" t="str">
        <f>IF(OR(Actuals!O6="",Forecasts!Q6=""),"",Actuals!O6-Forecasts!Q6)</f>
        <v/>
      </c>
      <c r="P6" s="31" t="str">
        <f>IF(OR(Actuals!P6="",Forecasts!R6=""),"",Actuals!P6-Forecasts!R6)</f>
        <v/>
      </c>
      <c r="Q6" s="31" t="str">
        <f>IF(OR(Actuals!Q6="",Forecasts!S6=""),"",Actuals!Q6-Forecasts!S6)</f>
        <v/>
      </c>
      <c r="R6" s="31" t="str">
        <f>IF(OR(Actuals!R6="",Forecasts!T6=""),"",Actuals!R6-Forecasts!T6)</f>
        <v/>
      </c>
      <c r="S6" s="31" t="str">
        <f>IF(OR(Actuals!S6="",Forecasts!U6=""),"",Actuals!S6-Forecasts!U6)</f>
        <v/>
      </c>
      <c r="T6" s="31" t="str">
        <f>IF(OR(Actuals!T6="",Forecasts!V6=""),"",Actuals!T6-Forecasts!V6)</f>
        <v/>
      </c>
      <c r="U6" s="31" t="str">
        <f>IF(OR(Actuals!U6="",Forecasts!W6=""),"",Actuals!U6-Forecasts!W6)</f>
        <v/>
      </c>
      <c r="V6" s="31" t="str">
        <f>IF(OR(Actuals!V6="",Forecasts!X6=""),"",Actuals!V6-Forecasts!X6)</f>
        <v/>
      </c>
      <c r="W6" s="31" t="str">
        <f>IF(OR(Actuals!W6="",Forecasts!Y6=""),"",Actuals!W6-Forecasts!Y6)</f>
        <v/>
      </c>
      <c r="X6" s="31" t="str">
        <f>IF(OR(Actuals!X6="",Forecasts!Z6=""),"",Actuals!X6-Forecasts!Z6)</f>
        <v/>
      </c>
    </row>
    <row r="7" spans="1:24" x14ac:dyDescent="0.2">
      <c r="A7" s="1">
        <f>EDATE(A6,3)</f>
        <v>32933</v>
      </c>
      <c r="B7" s="29"/>
      <c r="C7" s="29"/>
      <c r="D7" s="29"/>
      <c r="E7" s="29"/>
      <c r="F7" s="29"/>
      <c r="G7" s="29"/>
      <c r="H7" s="29"/>
      <c r="I7" s="29"/>
      <c r="J7" s="29"/>
      <c r="K7" s="29"/>
      <c r="L7" s="31"/>
      <c r="M7" s="30">
        <v>0</v>
      </c>
      <c r="N7" s="31">
        <f>IF(OR(Actuals!N7="",Forecasts!P7=""),"",Actuals!N7-Forecasts!P7)</f>
        <v>-9.9999999999999645E-2</v>
      </c>
      <c r="O7" s="31" t="str">
        <f>IF(OR(Actuals!O7="",Forecasts!Q7=""),"",Actuals!O7-Forecasts!Q7)</f>
        <v/>
      </c>
      <c r="P7" s="31">
        <f>IF(OR(Actuals!P7="",Forecasts!R7=""),"",Actuals!P7-Forecasts!R7)</f>
        <v>0.5</v>
      </c>
      <c r="Q7" s="31">
        <f>IF(OR(Actuals!Q7="",Forecasts!S7=""),"",Actuals!Q7-Forecasts!S7)</f>
        <v>1</v>
      </c>
      <c r="R7" s="31">
        <f>IF(OR(Actuals!R7="",Forecasts!T7=""),"",Actuals!R7-Forecasts!T7)</f>
        <v>1.2999999999999989</v>
      </c>
      <c r="S7" s="31">
        <f>IF(OR(Actuals!S7="",Forecasts!U7=""),"",Actuals!S7-Forecasts!U7)</f>
        <v>1.9000000000000004</v>
      </c>
      <c r="T7" s="31" t="str">
        <f>IF(OR(Actuals!T7="",Forecasts!V7=""),"",Actuals!T7-Forecasts!V7)</f>
        <v/>
      </c>
      <c r="U7" s="31" t="str">
        <f>IF(OR(Actuals!U7="",Forecasts!W7=""),"",Actuals!U7-Forecasts!W7)</f>
        <v/>
      </c>
      <c r="V7" s="31" t="str">
        <f>IF(OR(Actuals!V7="",Forecasts!X7=""),"",Actuals!V7-Forecasts!X7)</f>
        <v/>
      </c>
      <c r="W7" s="31" t="str">
        <f>IF(OR(Actuals!W7="",Forecasts!Y7=""),"",Actuals!W7-Forecasts!Y7)</f>
        <v/>
      </c>
      <c r="X7" s="31" t="str">
        <f>IF(OR(Actuals!X7="",Forecasts!Z7=""),"",Actuals!X7-Forecasts!Z7)</f>
        <v/>
      </c>
    </row>
    <row r="8" spans="1:24" x14ac:dyDescent="0.2">
      <c r="A8" s="1">
        <f>EDATE(A7,3)</f>
        <v>33025</v>
      </c>
      <c r="B8" s="29"/>
      <c r="C8" s="29"/>
      <c r="D8" s="29"/>
      <c r="E8" s="29"/>
      <c r="F8" s="29"/>
      <c r="G8" s="29"/>
      <c r="H8" s="29"/>
      <c r="I8" s="29"/>
      <c r="J8" s="29"/>
      <c r="K8" s="29"/>
      <c r="L8" s="31"/>
      <c r="M8" s="30">
        <v>0</v>
      </c>
      <c r="N8" s="31" t="str">
        <f>IF(OR(Actuals!N8="",Forecasts!P8=""),"",Actuals!N8-Forecasts!P8)</f>
        <v/>
      </c>
      <c r="O8" s="31">
        <f>IF(OR(Actuals!O8="",Forecasts!Q8=""),"",Actuals!O8-Forecasts!Q8)</f>
        <v>0.60000000000000053</v>
      </c>
      <c r="P8" s="31">
        <f>IF(OR(Actuals!P8="",Forecasts!R8=""),"",Actuals!P8-Forecasts!R8)</f>
        <v>1</v>
      </c>
      <c r="Q8" s="31">
        <f>IF(OR(Actuals!Q8="",Forecasts!S8=""),"",Actuals!Q8-Forecasts!S8)</f>
        <v>1.3999999999999995</v>
      </c>
      <c r="R8" s="31">
        <f>IF(OR(Actuals!R8="",Forecasts!T8=""),"",Actuals!R8-Forecasts!T8)</f>
        <v>1.7999999999999998</v>
      </c>
      <c r="S8" s="31" t="str">
        <f>IF(OR(Actuals!S8="",Forecasts!U8=""),"",Actuals!S8-Forecasts!U8)</f>
        <v/>
      </c>
      <c r="T8" s="31" t="str">
        <f>IF(OR(Actuals!T8="",Forecasts!V8=""),"",Actuals!T8-Forecasts!V8)</f>
        <v/>
      </c>
      <c r="U8" s="31" t="str">
        <f>IF(OR(Actuals!U8="",Forecasts!W8=""),"",Actuals!U8-Forecasts!W8)</f>
        <v/>
      </c>
      <c r="V8" s="31" t="str">
        <f>IF(OR(Actuals!V8="",Forecasts!X8=""),"",Actuals!V8-Forecasts!X8)</f>
        <v/>
      </c>
      <c r="W8" s="31" t="str">
        <f>IF(OR(Actuals!W8="",Forecasts!Y8=""),"",Actuals!W8-Forecasts!Y8)</f>
        <v/>
      </c>
      <c r="X8" s="31" t="str">
        <f>IF(OR(Actuals!X8="",Forecasts!Z8=""),"",Actuals!X8-Forecasts!Z8)</f>
        <v/>
      </c>
    </row>
    <row r="9" spans="1:24" x14ac:dyDescent="0.2">
      <c r="A9" s="1">
        <f t="shared" ref="A9:A72" si="0">EDATE(A8,3)</f>
        <v>33117</v>
      </c>
      <c r="B9" s="29"/>
      <c r="C9" s="29"/>
      <c r="D9" s="29"/>
      <c r="E9" s="29"/>
      <c r="F9" s="29"/>
      <c r="G9" s="29"/>
      <c r="H9" s="29"/>
      <c r="I9" s="29"/>
      <c r="J9" s="29"/>
      <c r="K9" s="29"/>
      <c r="L9" s="31"/>
      <c r="M9" s="30" t="s">
        <v>27</v>
      </c>
      <c r="N9" s="31" t="str">
        <f>IF(OR(Actuals!N9="",Forecasts!P9=""),"",Actuals!N9-Forecasts!P9)</f>
        <v/>
      </c>
      <c r="O9" s="31" t="str">
        <f>IF(OR(Actuals!O9="",Forecasts!Q9=""),"",Actuals!O9-Forecasts!Q9)</f>
        <v/>
      </c>
      <c r="P9" s="31" t="str">
        <f>IF(OR(Actuals!P9="",Forecasts!R9=""),"",Actuals!P9-Forecasts!R9)</f>
        <v/>
      </c>
      <c r="Q9" s="31" t="str">
        <f>IF(OR(Actuals!Q9="",Forecasts!S9=""),"",Actuals!Q9-Forecasts!S9)</f>
        <v/>
      </c>
      <c r="R9" s="31" t="str">
        <f>IF(OR(Actuals!R9="",Forecasts!T9=""),"",Actuals!R9-Forecasts!T9)</f>
        <v/>
      </c>
      <c r="S9" s="31" t="str">
        <f>IF(OR(Actuals!S9="",Forecasts!U9=""),"",Actuals!S9-Forecasts!U9)</f>
        <v/>
      </c>
      <c r="T9" s="31" t="str">
        <f>IF(OR(Actuals!T9="",Forecasts!V9=""),"",Actuals!T9-Forecasts!V9)</f>
        <v/>
      </c>
      <c r="U9" s="31" t="str">
        <f>IF(OR(Actuals!U9="",Forecasts!W9=""),"",Actuals!U9-Forecasts!W9)</f>
        <v/>
      </c>
      <c r="V9" s="31" t="str">
        <f>IF(OR(Actuals!V9="",Forecasts!X9=""),"",Actuals!V9-Forecasts!X9)</f>
        <v/>
      </c>
      <c r="W9" s="31" t="str">
        <f>IF(OR(Actuals!W9="",Forecasts!Y9=""),"",Actuals!W9-Forecasts!Y9)</f>
        <v/>
      </c>
      <c r="X9" s="31" t="str">
        <f>IF(OR(Actuals!X9="",Forecasts!Z9=""),"",Actuals!X9-Forecasts!Z9)</f>
        <v/>
      </c>
    </row>
    <row r="10" spans="1:24" x14ac:dyDescent="0.2">
      <c r="A10" s="1">
        <f t="shared" si="0"/>
        <v>33208</v>
      </c>
      <c r="B10" s="29"/>
      <c r="C10" s="29"/>
      <c r="D10" s="29"/>
      <c r="E10" s="29"/>
      <c r="F10" s="29"/>
      <c r="G10" s="29"/>
      <c r="H10" s="29"/>
      <c r="I10" s="29"/>
      <c r="J10" s="29"/>
      <c r="K10" s="29"/>
      <c r="L10" s="31"/>
      <c r="M10" s="30">
        <v>0</v>
      </c>
      <c r="N10" s="31">
        <f>IF(OR(Actuals!N10="",Forecasts!P10=""),"",Actuals!N10-Forecasts!P10)</f>
        <v>0.20000000000000018</v>
      </c>
      <c r="O10" s="31">
        <f>IF(OR(Actuals!O10="",Forecasts!Q10=""),"",Actuals!O10-Forecasts!Q10)</f>
        <v>-0.5</v>
      </c>
      <c r="P10" s="31">
        <f>IF(OR(Actuals!P10="",Forecasts!R10=""),"",Actuals!P10-Forecasts!R10)</f>
        <v>9.9999999999999645E-2</v>
      </c>
      <c r="Q10" s="31">
        <f>IF(OR(Actuals!Q10="",Forecasts!S10=""),"",Actuals!Q10-Forecasts!S10)</f>
        <v>0.20000000000000107</v>
      </c>
      <c r="R10" s="31">
        <f>IF(OR(Actuals!R10="",Forecasts!T10=""),"",Actuals!R10-Forecasts!T10)</f>
        <v>0.5</v>
      </c>
      <c r="S10" s="31">
        <f>IF(OR(Actuals!S10="",Forecasts!U10=""),"",Actuals!S10-Forecasts!U10)</f>
        <v>0.5</v>
      </c>
      <c r="T10" s="31">
        <f>IF(OR(Actuals!T10="",Forecasts!V10=""),"",Actuals!T10-Forecasts!V10)</f>
        <v>0.59999999999999964</v>
      </c>
      <c r="U10" s="31" t="str">
        <f>IF(OR(Actuals!U10="",Forecasts!W10=""),"",Actuals!U10-Forecasts!W10)</f>
        <v/>
      </c>
      <c r="V10" s="31" t="str">
        <f>IF(OR(Actuals!V10="",Forecasts!X10=""),"",Actuals!V10-Forecasts!X10)</f>
        <v/>
      </c>
      <c r="W10" s="31" t="str">
        <f>IF(OR(Actuals!W10="",Forecasts!Y10=""),"",Actuals!W10-Forecasts!Y10)</f>
        <v/>
      </c>
      <c r="X10" s="31" t="str">
        <f>IF(OR(Actuals!X10="",Forecasts!Z10=""),"",Actuals!X10-Forecasts!Z10)</f>
        <v/>
      </c>
    </row>
    <row r="11" spans="1:24" x14ac:dyDescent="0.2">
      <c r="A11" s="1">
        <f t="shared" si="0"/>
        <v>33298</v>
      </c>
      <c r="B11" s="29"/>
      <c r="C11" s="29"/>
      <c r="D11" s="29"/>
      <c r="E11" s="29"/>
      <c r="F11" s="29"/>
      <c r="G11" s="29"/>
      <c r="H11" s="29"/>
      <c r="I11" s="29"/>
      <c r="J11" s="29"/>
      <c r="K11" s="29"/>
      <c r="L11" s="31"/>
      <c r="M11" s="30">
        <v>0</v>
      </c>
      <c r="N11" s="31">
        <f>IF(OR(Actuals!N11="",Forecasts!P11=""),"",Actuals!N11-Forecasts!P11)</f>
        <v>0</v>
      </c>
      <c r="O11" s="31">
        <f>IF(OR(Actuals!O11="",Forecasts!Q11=""),"",Actuals!O11-Forecasts!Q11)</f>
        <v>-0.30000000000000071</v>
      </c>
      <c r="P11" s="31">
        <f>IF(OR(Actuals!P11="",Forecasts!R11=""),"",Actuals!P11-Forecasts!R11)</f>
        <v>-0.19999999999999929</v>
      </c>
      <c r="Q11" s="31">
        <f>IF(OR(Actuals!Q11="",Forecasts!S11=""),"",Actuals!Q11-Forecasts!S11)</f>
        <v>0.20000000000000107</v>
      </c>
      <c r="R11" s="31">
        <f>IF(OR(Actuals!R11="",Forecasts!T11=""),"",Actuals!R11-Forecasts!T11)</f>
        <v>0.19999999999999929</v>
      </c>
      <c r="S11" s="31">
        <f>IF(OR(Actuals!S11="",Forecasts!U11=""),"",Actuals!S11-Forecasts!U11)</f>
        <v>0.39999999999999858</v>
      </c>
      <c r="T11" s="31" t="str">
        <f>IF(OR(Actuals!T11="",Forecasts!V11=""),"",Actuals!T11-Forecasts!V11)</f>
        <v/>
      </c>
      <c r="U11" s="31" t="str">
        <f>IF(OR(Actuals!U11="",Forecasts!W11=""),"",Actuals!U11-Forecasts!W11)</f>
        <v/>
      </c>
      <c r="V11" s="31" t="str">
        <f>IF(OR(Actuals!V11="",Forecasts!X11=""),"",Actuals!V11-Forecasts!X11)</f>
        <v/>
      </c>
      <c r="W11" s="31" t="str">
        <f>IF(OR(Actuals!W11="",Forecasts!Y11=""),"",Actuals!W11-Forecasts!Y11)</f>
        <v/>
      </c>
      <c r="X11" s="31" t="str">
        <f>IF(OR(Actuals!X11="",Forecasts!Z11=""),"",Actuals!X11-Forecasts!Z11)</f>
        <v/>
      </c>
    </row>
    <row r="12" spans="1:24" x14ac:dyDescent="0.2">
      <c r="A12" s="1">
        <f t="shared" si="0"/>
        <v>33390</v>
      </c>
      <c r="B12" s="29"/>
      <c r="C12" s="29"/>
      <c r="D12" s="29"/>
      <c r="E12" s="29"/>
      <c r="F12" s="29"/>
      <c r="G12" s="29"/>
      <c r="H12" s="29"/>
      <c r="I12" s="29"/>
      <c r="J12" s="29"/>
      <c r="K12" s="29"/>
      <c r="L12" s="31"/>
      <c r="M12" s="30">
        <v>8.8817841970012523E-15</v>
      </c>
      <c r="N12" s="31">
        <f>IF(OR(Actuals!N12="",Forecasts!P12=""),"",Actuals!N12-Forecasts!P12)</f>
        <v>-0.30000000000000071</v>
      </c>
      <c r="O12" s="31">
        <f>IF(OR(Actuals!O12="",Forecasts!Q12=""),"",Actuals!O12-Forecasts!Q12)</f>
        <v>-0.59999999999999964</v>
      </c>
      <c r="P12" s="31">
        <f>IF(OR(Actuals!P12="",Forecasts!R12=""),"",Actuals!P12-Forecasts!R12)</f>
        <v>-0.5</v>
      </c>
      <c r="Q12" s="31">
        <f>IF(OR(Actuals!Q12="",Forecasts!S12=""),"",Actuals!Q12-Forecasts!S12)</f>
        <v>-0.30000000000000071</v>
      </c>
      <c r="R12" s="31">
        <f>IF(OR(Actuals!R12="",Forecasts!T12=""),"",Actuals!R12-Forecasts!T12)</f>
        <v>9.9999999999999645E-2</v>
      </c>
      <c r="S12" s="31" t="str">
        <f>IF(OR(Actuals!S12="",Forecasts!U12=""),"",Actuals!S12-Forecasts!U12)</f>
        <v/>
      </c>
      <c r="T12" s="31" t="str">
        <f>IF(OR(Actuals!T12="",Forecasts!V12=""),"",Actuals!T12-Forecasts!V12)</f>
        <v/>
      </c>
      <c r="U12" s="31" t="str">
        <f>IF(OR(Actuals!U12="",Forecasts!W12=""),"",Actuals!U12-Forecasts!W12)</f>
        <v/>
      </c>
      <c r="V12" s="31" t="str">
        <f>IF(OR(Actuals!V12="",Forecasts!X12=""),"",Actuals!V12-Forecasts!X12)</f>
        <v/>
      </c>
      <c r="W12" s="31" t="str">
        <f>IF(OR(Actuals!W12="",Forecasts!Y12=""),"",Actuals!W12-Forecasts!Y12)</f>
        <v/>
      </c>
      <c r="X12" s="31" t="str">
        <f>IF(OR(Actuals!X12="",Forecasts!Z12=""),"",Actuals!X12-Forecasts!Z12)</f>
        <v/>
      </c>
    </row>
    <row r="13" spans="1:24" x14ac:dyDescent="0.2">
      <c r="A13" s="1">
        <f t="shared" si="0"/>
        <v>33482</v>
      </c>
      <c r="B13" s="29"/>
      <c r="C13" s="29"/>
      <c r="D13" s="29"/>
      <c r="E13" s="29"/>
      <c r="F13" s="29"/>
      <c r="G13" s="29"/>
      <c r="H13" s="29"/>
      <c r="I13" s="29"/>
      <c r="J13" s="29"/>
      <c r="K13" s="29"/>
      <c r="L13" s="31"/>
      <c r="M13" s="30">
        <v>0</v>
      </c>
      <c r="N13" s="31">
        <f>IF(OR(Actuals!N13="",Forecasts!P13=""),"",Actuals!N13-Forecasts!P13)</f>
        <v>0</v>
      </c>
      <c r="O13" s="31">
        <f>IF(OR(Actuals!O13="",Forecasts!Q13=""),"",Actuals!O13-Forecasts!Q13)</f>
        <v>-0.29999999999999893</v>
      </c>
      <c r="P13" s="31">
        <f>IF(OR(Actuals!P13="",Forecasts!R13=""),"",Actuals!P13-Forecasts!R13)</f>
        <v>-9.9999999999999645E-2</v>
      </c>
      <c r="Q13" s="31">
        <f>IF(OR(Actuals!Q13="",Forecasts!S13=""),"",Actuals!Q13-Forecasts!S13)</f>
        <v>0.29999999999999893</v>
      </c>
      <c r="R13" s="31" t="str">
        <f>IF(OR(Actuals!R13="",Forecasts!T13=""),"",Actuals!R13-Forecasts!T13)</f>
        <v/>
      </c>
      <c r="S13" s="31" t="str">
        <f>IF(OR(Actuals!S13="",Forecasts!U13=""),"",Actuals!S13-Forecasts!U13)</f>
        <v/>
      </c>
      <c r="T13" s="31" t="str">
        <f>IF(OR(Actuals!T13="",Forecasts!V13=""),"",Actuals!T13-Forecasts!V13)</f>
        <v/>
      </c>
      <c r="U13" s="31" t="str">
        <f>IF(OR(Actuals!U13="",Forecasts!W13=""),"",Actuals!U13-Forecasts!W13)</f>
        <v/>
      </c>
      <c r="V13" s="31" t="str">
        <f>IF(OR(Actuals!V13="",Forecasts!X13=""),"",Actuals!V13-Forecasts!X13)</f>
        <v/>
      </c>
      <c r="W13" s="31" t="str">
        <f>IF(OR(Actuals!W13="",Forecasts!Y13=""),"",Actuals!W13-Forecasts!Y13)</f>
        <v/>
      </c>
      <c r="X13" s="31" t="str">
        <f>IF(OR(Actuals!X13="",Forecasts!Z13=""),"",Actuals!X13-Forecasts!Z13)</f>
        <v/>
      </c>
    </row>
    <row r="14" spans="1:24" x14ac:dyDescent="0.2">
      <c r="A14" s="1">
        <f t="shared" si="0"/>
        <v>33573</v>
      </c>
      <c r="B14" s="29"/>
      <c r="C14" s="29"/>
      <c r="D14" s="29"/>
      <c r="E14" s="29"/>
      <c r="F14" s="29"/>
      <c r="G14" s="29"/>
      <c r="H14" s="29"/>
      <c r="I14" s="29"/>
      <c r="J14" s="29"/>
      <c r="K14" s="29"/>
      <c r="L14" s="31"/>
      <c r="M14" s="30">
        <v>0</v>
      </c>
      <c r="N14" s="31">
        <f>IF(OR(Actuals!N14="",Forecasts!P14=""),"",Actuals!N14-Forecasts!P14)</f>
        <v>-9.9999999999999645E-2</v>
      </c>
      <c r="O14" s="31">
        <f>IF(OR(Actuals!O14="",Forecasts!Q14=""),"",Actuals!O14-Forecasts!Q14)</f>
        <v>-0.19999999999999929</v>
      </c>
      <c r="P14" s="31">
        <f>IF(OR(Actuals!P14="",Forecasts!R14=""),"",Actuals!P14-Forecasts!R14)</f>
        <v>0</v>
      </c>
      <c r="Q14" s="31">
        <f>IF(OR(Actuals!Q14="",Forecasts!S14=""),"",Actuals!Q14-Forecasts!S14)</f>
        <v>0.20000000000000107</v>
      </c>
      <c r="R14" s="31">
        <f>IF(OR(Actuals!R14="",Forecasts!T14=""),"",Actuals!R14-Forecasts!T14)</f>
        <v>0.69999999999999929</v>
      </c>
      <c r="S14" s="31">
        <f>IF(OR(Actuals!S14="",Forecasts!U14=""),"",Actuals!S14-Forecasts!U14)</f>
        <v>0.69999999999999929</v>
      </c>
      <c r="T14" s="31">
        <f>IF(OR(Actuals!T14="",Forecasts!V14=""),"",Actuals!T14-Forecasts!V14)</f>
        <v>0.60000000000000142</v>
      </c>
      <c r="U14" s="31" t="str">
        <f>IF(OR(Actuals!U14="",Forecasts!W14=""),"",Actuals!U14-Forecasts!W14)</f>
        <v/>
      </c>
      <c r="V14" s="31" t="str">
        <f>IF(OR(Actuals!V14="",Forecasts!X14=""),"",Actuals!V14-Forecasts!X14)</f>
        <v/>
      </c>
      <c r="W14" s="31" t="str">
        <f>IF(OR(Actuals!W14="",Forecasts!Y14=""),"",Actuals!W14-Forecasts!Y14)</f>
        <v/>
      </c>
      <c r="X14" s="31" t="str">
        <f>IF(OR(Actuals!X14="",Forecasts!Z14=""),"",Actuals!X14-Forecasts!Z14)</f>
        <v/>
      </c>
    </row>
    <row r="15" spans="1:24" x14ac:dyDescent="0.2">
      <c r="A15" s="1">
        <f t="shared" si="0"/>
        <v>33664</v>
      </c>
      <c r="B15" s="29"/>
      <c r="C15" s="29"/>
      <c r="D15" s="29"/>
      <c r="E15" s="29"/>
      <c r="F15" s="29"/>
      <c r="G15" s="29"/>
      <c r="H15" s="29"/>
      <c r="I15" s="29"/>
      <c r="J15" s="29"/>
      <c r="K15" s="29"/>
      <c r="L15" s="31"/>
      <c r="M15" s="30">
        <v>0</v>
      </c>
      <c r="N15" s="31">
        <f>IF(OR(Actuals!N15="",Forecasts!P15=""),"",Actuals!N15-Forecasts!P15)</f>
        <v>0</v>
      </c>
      <c r="O15" s="31">
        <f>IF(OR(Actuals!O15="",Forecasts!Q15=""),"",Actuals!O15-Forecasts!Q15)</f>
        <v>-0.10000000000000142</v>
      </c>
      <c r="P15" s="31">
        <f>IF(OR(Actuals!P15="",Forecasts!R15=""),"",Actuals!P15-Forecasts!R15)</f>
        <v>0.30000000000000071</v>
      </c>
      <c r="Q15" s="31">
        <f>IF(OR(Actuals!Q15="",Forecasts!S15=""),"",Actuals!Q15-Forecasts!S15)</f>
        <v>0.5</v>
      </c>
      <c r="R15" s="31">
        <f>IF(OR(Actuals!R15="",Forecasts!T15=""),"",Actuals!R15-Forecasts!T15)</f>
        <v>0.59999999999999964</v>
      </c>
      <c r="S15" s="31">
        <f>IF(OR(Actuals!S15="",Forecasts!U15=""),"",Actuals!S15-Forecasts!U15)</f>
        <v>0.60000000000000142</v>
      </c>
      <c r="T15" s="31" t="str">
        <f>IF(OR(Actuals!T15="",Forecasts!V15=""),"",Actuals!T15-Forecasts!V15)</f>
        <v/>
      </c>
      <c r="U15" s="31" t="str">
        <f>IF(OR(Actuals!U15="",Forecasts!W15=""),"",Actuals!U15-Forecasts!W15)</f>
        <v/>
      </c>
      <c r="V15" s="31" t="str">
        <f>IF(OR(Actuals!V15="",Forecasts!X15=""),"",Actuals!V15-Forecasts!X15)</f>
        <v/>
      </c>
      <c r="W15" s="31" t="str">
        <f>IF(OR(Actuals!W15="",Forecasts!Y15=""),"",Actuals!W15-Forecasts!Y15)</f>
        <v/>
      </c>
      <c r="X15" s="31" t="str">
        <f>IF(OR(Actuals!X15="",Forecasts!Z15=""),"",Actuals!X15-Forecasts!Z15)</f>
        <v/>
      </c>
    </row>
    <row r="16" spans="1:24" x14ac:dyDescent="0.2">
      <c r="A16" s="1">
        <f t="shared" si="0"/>
        <v>33756</v>
      </c>
      <c r="B16" s="29"/>
      <c r="C16" s="29"/>
      <c r="D16" s="29"/>
      <c r="E16" s="29"/>
      <c r="F16" s="29"/>
      <c r="G16" s="29"/>
      <c r="H16" s="29"/>
      <c r="I16" s="29"/>
      <c r="J16" s="29"/>
      <c r="K16" s="29"/>
      <c r="L16" s="31"/>
      <c r="M16" s="30">
        <v>0</v>
      </c>
      <c r="N16" s="31">
        <f>IF(OR(Actuals!N16="",Forecasts!P16=""),"",Actuals!N16-Forecasts!P16)</f>
        <v>9.9999999999999645E-2</v>
      </c>
      <c r="O16" s="31">
        <f>IF(OR(Actuals!O16="",Forecasts!Q16=""),"",Actuals!O16-Forecasts!Q16)</f>
        <v>0.20000000000000107</v>
      </c>
      <c r="P16" s="31">
        <f>IF(OR(Actuals!P16="",Forecasts!R16=""),"",Actuals!P16-Forecasts!R16)</f>
        <v>0.69999999999999929</v>
      </c>
      <c r="Q16" s="31">
        <f>IF(OR(Actuals!Q16="",Forecasts!S16=""),"",Actuals!Q16-Forecasts!S16)</f>
        <v>0.59999999999999964</v>
      </c>
      <c r="R16" s="31">
        <f>IF(OR(Actuals!R16="",Forecasts!T16=""),"",Actuals!R16-Forecasts!T16)</f>
        <v>0.60000000000000142</v>
      </c>
      <c r="S16" s="31" t="str">
        <f>IF(OR(Actuals!S16="",Forecasts!U16=""),"",Actuals!S16-Forecasts!U16)</f>
        <v/>
      </c>
      <c r="T16" s="31" t="str">
        <f>IF(OR(Actuals!T16="",Forecasts!V16=""),"",Actuals!T16-Forecasts!V16)</f>
        <v/>
      </c>
      <c r="U16" s="31" t="str">
        <f>IF(OR(Actuals!U16="",Forecasts!W16=""),"",Actuals!U16-Forecasts!W16)</f>
        <v/>
      </c>
      <c r="V16" s="31" t="str">
        <f>IF(OR(Actuals!V16="",Forecasts!X16=""),"",Actuals!V16-Forecasts!X16)</f>
        <v/>
      </c>
      <c r="W16" s="31" t="str">
        <f>IF(OR(Actuals!W16="",Forecasts!Y16=""),"",Actuals!W16-Forecasts!Y16)</f>
        <v/>
      </c>
      <c r="X16" s="31" t="str">
        <f>IF(OR(Actuals!X16="",Forecasts!Z16=""),"",Actuals!X16-Forecasts!Z16)</f>
        <v/>
      </c>
    </row>
    <row r="17" spans="1:24" x14ac:dyDescent="0.2">
      <c r="A17" s="1">
        <f t="shared" si="0"/>
        <v>33848</v>
      </c>
      <c r="B17" s="29"/>
      <c r="C17" s="29"/>
      <c r="D17" s="29"/>
      <c r="E17" s="29"/>
      <c r="F17" s="29"/>
      <c r="G17" s="29"/>
      <c r="H17" s="29"/>
      <c r="I17" s="29"/>
      <c r="J17" s="29"/>
      <c r="K17" s="29"/>
      <c r="L17" s="31"/>
      <c r="M17" s="30">
        <v>0</v>
      </c>
      <c r="N17" s="31">
        <f>IF(OR(Actuals!N17="",Forecasts!P17=""),"",Actuals!N17-Forecasts!P17)</f>
        <v>9.9999999999999645E-2</v>
      </c>
      <c r="O17" s="31">
        <f>IF(OR(Actuals!O17="",Forecasts!Q17=""),"",Actuals!O17-Forecasts!Q17)</f>
        <v>0.59999999999999964</v>
      </c>
      <c r="P17" s="31">
        <f>IF(OR(Actuals!P17="",Forecasts!R17=""),"",Actuals!P17-Forecasts!R17)</f>
        <v>0.59999999999999964</v>
      </c>
      <c r="Q17" s="31">
        <f>IF(OR(Actuals!Q17="",Forecasts!S17=""),"",Actuals!Q17-Forecasts!S17)</f>
        <v>0.70000000000000107</v>
      </c>
      <c r="R17" s="31" t="str">
        <f>IF(OR(Actuals!R17="",Forecasts!T17=""),"",Actuals!R17-Forecasts!T17)</f>
        <v/>
      </c>
      <c r="S17" s="31" t="str">
        <f>IF(OR(Actuals!S17="",Forecasts!U17=""),"",Actuals!S17-Forecasts!U17)</f>
        <v/>
      </c>
      <c r="T17" s="31" t="str">
        <f>IF(OR(Actuals!T17="",Forecasts!V17=""),"",Actuals!T17-Forecasts!V17)</f>
        <v/>
      </c>
      <c r="U17" s="31" t="str">
        <f>IF(OR(Actuals!U17="",Forecasts!W17=""),"",Actuals!U17-Forecasts!W17)</f>
        <v/>
      </c>
      <c r="V17" s="31" t="str">
        <f>IF(OR(Actuals!V17="",Forecasts!X17=""),"",Actuals!V17-Forecasts!X17)</f>
        <v/>
      </c>
      <c r="W17" s="31" t="str">
        <f>IF(OR(Actuals!W17="",Forecasts!Y17=""),"",Actuals!W17-Forecasts!Y17)</f>
        <v/>
      </c>
      <c r="X17" s="31" t="str">
        <f>IF(OR(Actuals!X17="",Forecasts!Z17=""),"",Actuals!X17-Forecasts!Z17)</f>
        <v/>
      </c>
    </row>
    <row r="18" spans="1:24" x14ac:dyDescent="0.2">
      <c r="A18" s="1">
        <f t="shared" si="0"/>
        <v>33939</v>
      </c>
      <c r="B18" s="29"/>
      <c r="C18" s="29"/>
      <c r="D18" s="29"/>
      <c r="E18" s="29"/>
      <c r="F18" s="29"/>
      <c r="G18" s="29"/>
      <c r="H18" s="29"/>
      <c r="I18" s="29"/>
      <c r="J18" s="29"/>
      <c r="K18" s="29"/>
      <c r="L18" s="31"/>
      <c r="M18" s="30">
        <v>0</v>
      </c>
      <c r="N18" s="31">
        <f>IF(OR(Actuals!N18="",Forecasts!P18=""),"",Actuals!N18-Forecasts!P18)</f>
        <v>-0.20000000000000107</v>
      </c>
      <c r="O18" s="31">
        <f>IF(OR(Actuals!O18="",Forecasts!Q18=""),"",Actuals!O18-Forecasts!Q18)</f>
        <v>-0.40000000000000036</v>
      </c>
      <c r="P18" s="31">
        <f>IF(OR(Actuals!P18="",Forecasts!R18=""),"",Actuals!P18-Forecasts!R18)</f>
        <v>-0.39999999999999858</v>
      </c>
      <c r="Q18" s="31">
        <f>IF(OR(Actuals!Q18="",Forecasts!S18=""),"",Actuals!Q18-Forecasts!S18)</f>
        <v>-0.29999999999999893</v>
      </c>
      <c r="R18" s="31">
        <f>IF(OR(Actuals!R18="",Forecasts!T18=""),"",Actuals!R18-Forecasts!T18)</f>
        <v>-0.40000000000000036</v>
      </c>
      <c r="S18" s="31">
        <f>IF(OR(Actuals!S18="",Forecasts!U18=""),"",Actuals!S18-Forecasts!U18)</f>
        <v>-0.79999999999999893</v>
      </c>
      <c r="T18" s="31">
        <f>IF(OR(Actuals!T18="",Forecasts!V18=""),"",Actuals!T18-Forecasts!V18)</f>
        <v>-1.2999999999999989</v>
      </c>
      <c r="U18" s="31" t="str">
        <f>IF(OR(Actuals!U18="",Forecasts!W18=""),"",Actuals!U18-Forecasts!W18)</f>
        <v/>
      </c>
      <c r="V18" s="31" t="str">
        <f>IF(OR(Actuals!V18="",Forecasts!X18=""),"",Actuals!V18-Forecasts!X18)</f>
        <v/>
      </c>
      <c r="W18" s="31" t="str">
        <f>IF(OR(Actuals!W18="",Forecasts!Y18=""),"",Actuals!W18-Forecasts!Y18)</f>
        <v/>
      </c>
      <c r="X18" s="31" t="str">
        <f>IF(OR(Actuals!X18="",Forecasts!Z18=""),"",Actuals!X18-Forecasts!Z18)</f>
        <v/>
      </c>
    </row>
    <row r="19" spans="1:24" x14ac:dyDescent="0.2">
      <c r="A19" s="1">
        <f t="shared" si="0"/>
        <v>34029</v>
      </c>
      <c r="B19" s="29"/>
      <c r="C19" s="29"/>
      <c r="D19" s="29"/>
      <c r="E19" s="29"/>
      <c r="F19" s="29"/>
      <c r="G19" s="29"/>
      <c r="H19" s="29"/>
      <c r="I19" s="29"/>
      <c r="J19" s="29"/>
      <c r="K19" s="29"/>
      <c r="L19" s="31"/>
      <c r="M19" s="30">
        <v>0</v>
      </c>
      <c r="N19" s="31">
        <f>IF(OR(Actuals!N19="",Forecasts!P19=""),"",Actuals!N19-Forecasts!P19)</f>
        <v>-0.19999999999999929</v>
      </c>
      <c r="O19" s="31">
        <f>IF(OR(Actuals!O19="",Forecasts!Q19=""),"",Actuals!O19-Forecasts!Q19)</f>
        <v>-0.59999999999999964</v>
      </c>
      <c r="P19" s="31">
        <f>IF(OR(Actuals!P19="",Forecasts!R19=""),"",Actuals!P19-Forecasts!R19)</f>
        <v>-0.5</v>
      </c>
      <c r="Q19" s="31">
        <f>IF(OR(Actuals!Q19="",Forecasts!S19=""),"",Actuals!Q19-Forecasts!S19)</f>
        <v>-0.59999999999999964</v>
      </c>
      <c r="R19" s="31">
        <f>IF(OR(Actuals!R19="",Forecasts!T19=""),"",Actuals!R19-Forecasts!T19)</f>
        <v>-1</v>
      </c>
      <c r="S19" s="31">
        <f>IF(OR(Actuals!S19="",Forecasts!U19=""),"",Actuals!S19-Forecasts!U19)</f>
        <v>-1.4000000000000004</v>
      </c>
      <c r="T19" s="31" t="str">
        <f>IF(OR(Actuals!T19="",Forecasts!V19=""),"",Actuals!T19-Forecasts!V19)</f>
        <v/>
      </c>
      <c r="U19" s="31" t="str">
        <f>IF(OR(Actuals!U19="",Forecasts!W19=""),"",Actuals!U19-Forecasts!W19)</f>
        <v/>
      </c>
      <c r="V19" s="31" t="str">
        <f>IF(OR(Actuals!V19="",Forecasts!X19=""),"",Actuals!V19-Forecasts!X19)</f>
        <v/>
      </c>
      <c r="W19" s="31" t="str">
        <f>IF(OR(Actuals!W19="",Forecasts!Y19=""),"",Actuals!W19-Forecasts!Y19)</f>
        <v/>
      </c>
      <c r="X19" s="31" t="str">
        <f>IF(OR(Actuals!X19="",Forecasts!Z19=""),"",Actuals!X19-Forecasts!Z19)</f>
        <v/>
      </c>
    </row>
    <row r="20" spans="1:24" x14ac:dyDescent="0.2">
      <c r="A20" s="1">
        <f t="shared" si="0"/>
        <v>34121</v>
      </c>
      <c r="B20" s="29"/>
      <c r="C20" s="29"/>
      <c r="D20" s="29"/>
      <c r="E20" s="29"/>
      <c r="F20" s="29"/>
      <c r="G20" s="29"/>
      <c r="H20" s="29"/>
      <c r="I20" s="29"/>
      <c r="J20" s="29"/>
      <c r="K20" s="29"/>
      <c r="L20" s="31"/>
      <c r="M20" s="30">
        <v>0</v>
      </c>
      <c r="N20" s="31">
        <f>IF(OR(Actuals!N20="",Forecasts!P20=""),"",Actuals!N20-Forecasts!P20)</f>
        <v>0</v>
      </c>
      <c r="O20" s="31">
        <f>IF(OR(Actuals!O20="",Forecasts!Q20=""),"",Actuals!O20-Forecasts!Q20)</f>
        <v>-0.29999999999999893</v>
      </c>
      <c r="P20" s="31">
        <f>IF(OR(Actuals!P20="",Forecasts!R20=""),"",Actuals!P20-Forecasts!R20)</f>
        <v>-0.59999999999999964</v>
      </c>
      <c r="Q20" s="31">
        <f>IF(OR(Actuals!Q20="",Forecasts!S20=""),"",Actuals!Q20-Forecasts!S20)</f>
        <v>-1.0999999999999996</v>
      </c>
      <c r="R20" s="31">
        <f>IF(OR(Actuals!R20="",Forecasts!T20=""),"",Actuals!R20-Forecasts!T20)</f>
        <v>-1.5999999999999996</v>
      </c>
      <c r="S20" s="31" t="str">
        <f>IF(OR(Actuals!S20="",Forecasts!U20=""),"",Actuals!S20-Forecasts!U20)</f>
        <v/>
      </c>
      <c r="T20" s="31" t="str">
        <f>IF(OR(Actuals!T20="",Forecasts!V20=""),"",Actuals!T20-Forecasts!V20)</f>
        <v/>
      </c>
      <c r="U20" s="31" t="str">
        <f>IF(OR(Actuals!U20="",Forecasts!W20=""),"",Actuals!U20-Forecasts!W20)</f>
        <v/>
      </c>
      <c r="V20" s="31" t="str">
        <f>IF(OR(Actuals!V20="",Forecasts!X20=""),"",Actuals!V20-Forecasts!X20)</f>
        <v/>
      </c>
      <c r="W20" s="31" t="str">
        <f>IF(OR(Actuals!W20="",Forecasts!Y20=""),"",Actuals!W20-Forecasts!Y20)</f>
        <v/>
      </c>
      <c r="X20" s="31" t="str">
        <f>IF(OR(Actuals!X20="",Forecasts!Z20=""),"",Actuals!X20-Forecasts!Z20)</f>
        <v/>
      </c>
    </row>
    <row r="21" spans="1:24" x14ac:dyDescent="0.2">
      <c r="A21" s="1">
        <f t="shared" si="0"/>
        <v>34213</v>
      </c>
      <c r="B21" s="29"/>
      <c r="C21" s="29"/>
      <c r="D21" s="29"/>
      <c r="E21" s="29"/>
      <c r="F21" s="29"/>
      <c r="G21" s="29"/>
      <c r="H21" s="29"/>
      <c r="I21" s="29"/>
      <c r="J21" s="29"/>
      <c r="K21" s="29"/>
      <c r="L21" s="31"/>
      <c r="M21" s="30">
        <v>0</v>
      </c>
      <c r="N21" s="31">
        <f>IF(OR(Actuals!N21="",Forecasts!P21=""),"",Actuals!N21-Forecasts!P21)</f>
        <v>9.9999999999999645E-2</v>
      </c>
      <c r="O21" s="31">
        <f>IF(OR(Actuals!O21="",Forecasts!Q21=""),"",Actuals!O21-Forecasts!Q21)</f>
        <v>0</v>
      </c>
      <c r="P21" s="31">
        <f>IF(OR(Actuals!P21="",Forecasts!R21=""),"",Actuals!P21-Forecasts!R21)</f>
        <v>-0.40000000000000036</v>
      </c>
      <c r="Q21" s="31">
        <f>IF(OR(Actuals!Q21="",Forecasts!S21=""),"",Actuals!Q21-Forecasts!S21)</f>
        <v>-0.90000000000000036</v>
      </c>
      <c r="R21" s="31" t="str">
        <f>IF(OR(Actuals!R21="",Forecasts!T21=""),"",Actuals!R21-Forecasts!T21)</f>
        <v/>
      </c>
      <c r="S21" s="31" t="str">
        <f>IF(OR(Actuals!S21="",Forecasts!U21=""),"",Actuals!S21-Forecasts!U21)</f>
        <v/>
      </c>
      <c r="T21" s="31" t="str">
        <f>IF(OR(Actuals!T21="",Forecasts!V21=""),"",Actuals!T21-Forecasts!V21)</f>
        <v/>
      </c>
      <c r="U21" s="31" t="str">
        <f>IF(OR(Actuals!U21="",Forecasts!W21=""),"",Actuals!U21-Forecasts!W21)</f>
        <v/>
      </c>
      <c r="V21" s="31" t="str">
        <f>IF(OR(Actuals!V21="",Forecasts!X21=""),"",Actuals!V21-Forecasts!X21)</f>
        <v/>
      </c>
      <c r="W21" s="31" t="str">
        <f>IF(OR(Actuals!W21="",Forecasts!Y21=""),"",Actuals!W21-Forecasts!Y21)</f>
        <v/>
      </c>
      <c r="X21" s="31" t="str">
        <f>IF(OR(Actuals!X21="",Forecasts!Z21=""),"",Actuals!X21-Forecasts!Z21)</f>
        <v/>
      </c>
    </row>
    <row r="22" spans="1:24" x14ac:dyDescent="0.2">
      <c r="A22" s="1">
        <f t="shared" si="0"/>
        <v>34304</v>
      </c>
      <c r="B22" s="29"/>
      <c r="C22" s="29"/>
      <c r="D22" s="29"/>
      <c r="E22" s="29"/>
      <c r="F22" s="29"/>
      <c r="G22" s="29"/>
      <c r="H22" s="29"/>
      <c r="I22" s="29"/>
      <c r="J22" s="29"/>
      <c r="K22" s="29"/>
      <c r="L22" s="31"/>
      <c r="M22" s="30">
        <v>0</v>
      </c>
      <c r="N22" s="31">
        <f>IF(OR(Actuals!N22="",Forecasts!P22=""),"",Actuals!N22-Forecasts!P22)</f>
        <v>-0.19999999999999929</v>
      </c>
      <c r="O22" s="31">
        <f>IF(OR(Actuals!O22="",Forecasts!Q22=""),"",Actuals!O22-Forecasts!Q22)</f>
        <v>-0.29999999999999893</v>
      </c>
      <c r="P22" s="31">
        <f>IF(OR(Actuals!P22="",Forecasts!R22=""),"",Actuals!P22-Forecasts!R22)</f>
        <v>-0.69999999999999929</v>
      </c>
      <c r="Q22" s="31">
        <f>IF(OR(Actuals!Q22="",Forecasts!S22=""),"",Actuals!Q22-Forecasts!S22)</f>
        <v>-1</v>
      </c>
      <c r="R22" s="31">
        <f>IF(OR(Actuals!R22="",Forecasts!T22=""),"",Actuals!R22-Forecasts!T22)</f>
        <v>-1.4000000000000004</v>
      </c>
      <c r="S22" s="31">
        <f>IF(OR(Actuals!S22="",Forecasts!U22=""),"",Actuals!S22-Forecasts!U22)</f>
        <v>-1.5</v>
      </c>
      <c r="T22" s="31">
        <f>IF(OR(Actuals!T22="",Forecasts!V22=""),"",Actuals!T22-Forecasts!V22)</f>
        <v>-1.6999999999999993</v>
      </c>
      <c r="U22" s="31" t="str">
        <f>IF(OR(Actuals!U22="",Forecasts!W22=""),"",Actuals!U22-Forecasts!W22)</f>
        <v/>
      </c>
      <c r="V22" s="31" t="str">
        <f>IF(OR(Actuals!V22="",Forecasts!X22=""),"",Actuals!V22-Forecasts!X22)</f>
        <v/>
      </c>
      <c r="W22" s="31" t="str">
        <f>IF(OR(Actuals!W22="",Forecasts!Y22=""),"",Actuals!W22-Forecasts!Y22)</f>
        <v/>
      </c>
      <c r="X22" s="31" t="str">
        <f>IF(OR(Actuals!X22="",Forecasts!Z22=""),"",Actuals!X22-Forecasts!Z22)</f>
        <v/>
      </c>
    </row>
    <row r="23" spans="1:24" x14ac:dyDescent="0.2">
      <c r="A23" s="1">
        <f t="shared" si="0"/>
        <v>34394</v>
      </c>
      <c r="B23" s="29"/>
      <c r="C23" s="29"/>
      <c r="D23" s="29"/>
      <c r="E23" s="29"/>
      <c r="F23" s="29"/>
      <c r="G23" s="29"/>
      <c r="H23" s="29"/>
      <c r="I23" s="29"/>
      <c r="J23" s="29"/>
      <c r="K23" s="29"/>
      <c r="L23" s="31"/>
      <c r="M23" s="30">
        <v>0</v>
      </c>
      <c r="N23" s="31">
        <f>IF(OR(Actuals!N23="",Forecasts!P23=""),"",Actuals!N23-Forecasts!P23)</f>
        <v>-9.9999999999999645E-2</v>
      </c>
      <c r="O23" s="31">
        <f>IF(OR(Actuals!O23="",Forecasts!Q23=""),"",Actuals!O23-Forecasts!Q23)</f>
        <v>-0.5</v>
      </c>
      <c r="P23" s="31">
        <f>IF(OR(Actuals!P23="",Forecasts!R23=""),"",Actuals!P23-Forecasts!R23)</f>
        <v>-0.80000000000000071</v>
      </c>
      <c r="Q23" s="31">
        <f>IF(OR(Actuals!Q23="",Forecasts!S23=""),"",Actuals!Q23-Forecasts!S23)</f>
        <v>-1</v>
      </c>
      <c r="R23" s="31">
        <f>IF(OR(Actuals!R23="",Forecasts!T23=""),"",Actuals!R23-Forecasts!T23)</f>
        <v>-1</v>
      </c>
      <c r="S23" s="31">
        <f>IF(OR(Actuals!S23="",Forecasts!U23=""),"",Actuals!S23-Forecasts!U23)</f>
        <v>-1.4000000000000004</v>
      </c>
      <c r="T23" s="31" t="str">
        <f>IF(OR(Actuals!T23="",Forecasts!V23=""),"",Actuals!T23-Forecasts!V23)</f>
        <v/>
      </c>
      <c r="U23" s="31" t="str">
        <f>IF(OR(Actuals!U23="",Forecasts!W23=""),"",Actuals!U23-Forecasts!W23)</f>
        <v/>
      </c>
      <c r="V23" s="31" t="str">
        <f>IF(OR(Actuals!V23="",Forecasts!X23=""),"",Actuals!V23-Forecasts!X23)</f>
        <v/>
      </c>
      <c r="W23" s="31" t="str">
        <f>IF(OR(Actuals!W23="",Forecasts!Y23=""),"",Actuals!W23-Forecasts!Y23)</f>
        <v/>
      </c>
      <c r="X23" s="31" t="str">
        <f>IF(OR(Actuals!X23="",Forecasts!Z23=""),"",Actuals!X23-Forecasts!Z23)</f>
        <v/>
      </c>
    </row>
    <row r="24" spans="1:24" x14ac:dyDescent="0.2">
      <c r="A24" s="1">
        <f t="shared" si="0"/>
        <v>34486</v>
      </c>
      <c r="B24" s="29"/>
      <c r="C24" s="29"/>
      <c r="D24" s="29"/>
      <c r="E24" s="29"/>
      <c r="F24" s="29"/>
      <c r="G24" s="29"/>
      <c r="H24" s="29"/>
      <c r="I24" s="29"/>
      <c r="J24" s="29"/>
      <c r="K24" s="29"/>
      <c r="L24" s="31"/>
      <c r="M24" s="30">
        <v>0</v>
      </c>
      <c r="N24" s="31">
        <f>IF(OR(Actuals!N24="",Forecasts!P24=""),"",Actuals!N24-Forecasts!P24)</f>
        <v>-0.29999999999999893</v>
      </c>
      <c r="O24" s="31">
        <f>IF(OR(Actuals!O24="",Forecasts!Q24=""),"",Actuals!O24-Forecasts!Q24)</f>
        <v>-0.59999999999999964</v>
      </c>
      <c r="P24" s="31">
        <f>IF(OR(Actuals!P24="",Forecasts!R24=""),"",Actuals!P24-Forecasts!R24)</f>
        <v>-0.90000000000000036</v>
      </c>
      <c r="Q24" s="31">
        <f>IF(OR(Actuals!Q24="",Forecasts!S24=""),"",Actuals!Q24-Forecasts!S24)</f>
        <v>-0.90000000000000036</v>
      </c>
      <c r="R24" s="31">
        <f>IF(OR(Actuals!R24="",Forecasts!T24=""),"",Actuals!R24-Forecasts!T24)</f>
        <v>-1.1999999999999993</v>
      </c>
      <c r="S24" s="31" t="str">
        <f>IF(OR(Actuals!S24="",Forecasts!U24=""),"",Actuals!S24-Forecasts!U24)</f>
        <v/>
      </c>
      <c r="T24" s="31" t="str">
        <f>IF(OR(Actuals!T24="",Forecasts!V24=""),"",Actuals!T24-Forecasts!V24)</f>
        <v/>
      </c>
      <c r="U24" s="31" t="str">
        <f>IF(OR(Actuals!U24="",Forecasts!W24=""),"",Actuals!U24-Forecasts!W24)</f>
        <v/>
      </c>
      <c r="V24" s="31" t="str">
        <f>IF(OR(Actuals!V24="",Forecasts!X24=""),"",Actuals!V24-Forecasts!X24)</f>
        <v/>
      </c>
      <c r="W24" s="31" t="str">
        <f>IF(OR(Actuals!W24="",Forecasts!Y24=""),"",Actuals!W24-Forecasts!Y24)</f>
        <v/>
      </c>
      <c r="X24" s="31" t="str">
        <f>IF(OR(Actuals!X24="",Forecasts!Z24=""),"",Actuals!X24-Forecasts!Z24)</f>
        <v/>
      </c>
    </row>
    <row r="25" spans="1:24" x14ac:dyDescent="0.2">
      <c r="A25" s="1">
        <f t="shared" si="0"/>
        <v>34578</v>
      </c>
      <c r="B25" s="29"/>
      <c r="C25" s="29"/>
      <c r="D25" s="29"/>
      <c r="E25" s="29"/>
      <c r="F25" s="29"/>
      <c r="G25" s="29"/>
      <c r="H25" s="29"/>
      <c r="I25" s="29"/>
      <c r="J25" s="29"/>
      <c r="K25" s="29"/>
      <c r="L25" s="31"/>
      <c r="M25" s="30">
        <v>0</v>
      </c>
      <c r="N25" s="31">
        <f>IF(OR(Actuals!N25="",Forecasts!P25=""),"",Actuals!N25-Forecasts!P25)</f>
        <v>0</v>
      </c>
      <c r="O25" s="31">
        <f>IF(OR(Actuals!O25="",Forecasts!Q25=""),"",Actuals!O25-Forecasts!Q25)</f>
        <v>-0.40000000000000036</v>
      </c>
      <c r="P25" s="31">
        <f>IF(OR(Actuals!P25="",Forecasts!R25=""),"",Actuals!P25-Forecasts!R25)</f>
        <v>-0.5</v>
      </c>
      <c r="Q25" s="31">
        <f>IF(OR(Actuals!Q25="",Forecasts!S25=""),"",Actuals!Q25-Forecasts!S25)</f>
        <v>-0.69999999999999929</v>
      </c>
      <c r="R25" s="31">
        <f>IF(OR(Actuals!R25="",Forecasts!T25=""),"",Actuals!R25-Forecasts!T25)</f>
        <v>-0.59999999999999964</v>
      </c>
      <c r="S25" s="31">
        <f>IF(OR(Actuals!S25="",Forecasts!U25=""),"",Actuals!S25-Forecasts!U25)</f>
        <v>-0.40000000000000036</v>
      </c>
      <c r="T25" s="31">
        <f>IF(OR(Actuals!T25="",Forecasts!V25=""),"",Actuals!T25-Forecasts!V25)</f>
        <v>0</v>
      </c>
      <c r="U25" s="31">
        <f>IF(OR(Actuals!U25="",Forecasts!W25=""),"",Actuals!U25-Forecasts!W25)</f>
        <v>0.40000000000000036</v>
      </c>
      <c r="V25" s="31" t="str">
        <f>IF(OR(Actuals!V25="",Forecasts!X25=""),"",Actuals!V25-Forecasts!X25)</f>
        <v/>
      </c>
      <c r="W25" s="31" t="str">
        <f>IF(OR(Actuals!W25="",Forecasts!Y25=""),"",Actuals!W25-Forecasts!Y25)</f>
        <v/>
      </c>
      <c r="X25" s="31" t="str">
        <f>IF(OR(Actuals!X25="",Forecasts!Z25=""),"",Actuals!X25-Forecasts!Z25)</f>
        <v/>
      </c>
    </row>
    <row r="26" spans="1:24" x14ac:dyDescent="0.2">
      <c r="A26" s="1">
        <f t="shared" si="0"/>
        <v>34669</v>
      </c>
      <c r="B26" s="29"/>
      <c r="C26" s="29"/>
      <c r="D26" s="29"/>
      <c r="E26" s="29"/>
      <c r="F26" s="29"/>
      <c r="G26" s="29"/>
      <c r="H26" s="29"/>
      <c r="I26" s="29"/>
      <c r="J26" s="29"/>
      <c r="K26" s="29"/>
      <c r="L26" s="31"/>
      <c r="M26" s="30">
        <v>0</v>
      </c>
      <c r="N26" s="31">
        <f>IF(OR(Actuals!N26="",Forecasts!P26=""),"",Actuals!N26-Forecasts!P26)</f>
        <v>-9.9999999999999645E-2</v>
      </c>
      <c r="O26" s="31">
        <f>IF(OR(Actuals!O26="",Forecasts!Q26=""),"",Actuals!O26-Forecasts!Q26)</f>
        <v>0</v>
      </c>
      <c r="P26" s="31">
        <f>IF(OR(Actuals!P26="",Forecasts!R26=""),"",Actuals!P26-Forecasts!R26)</f>
        <v>-0.19999999999999929</v>
      </c>
      <c r="Q26" s="31">
        <f>IF(OR(Actuals!Q26="",Forecasts!S26=""),"",Actuals!Q26-Forecasts!S26)</f>
        <v>-9.9999999999999645E-2</v>
      </c>
      <c r="R26" s="31">
        <f>IF(OR(Actuals!R26="",Forecasts!T26=""),"",Actuals!R26-Forecasts!T26)</f>
        <v>0.20000000000000107</v>
      </c>
      <c r="S26" s="31">
        <f>IF(OR(Actuals!S26="",Forecasts!U26=""),"",Actuals!S26-Forecasts!U26)</f>
        <v>0.40000000000000036</v>
      </c>
      <c r="T26" s="31">
        <f>IF(OR(Actuals!T26="",Forecasts!V26=""),"",Actuals!T26-Forecasts!V26)</f>
        <v>0.59999999999999964</v>
      </c>
      <c r="U26" s="31" t="str">
        <f>IF(OR(Actuals!U26="",Forecasts!W26=""),"",Actuals!U26-Forecasts!W26)</f>
        <v/>
      </c>
      <c r="V26" s="31" t="str">
        <f>IF(OR(Actuals!V26="",Forecasts!X26=""),"",Actuals!V26-Forecasts!X26)</f>
        <v/>
      </c>
      <c r="W26" s="31" t="str">
        <f>IF(OR(Actuals!W26="",Forecasts!Y26=""),"",Actuals!W26-Forecasts!Y26)</f>
        <v/>
      </c>
      <c r="X26" s="31" t="str">
        <f>IF(OR(Actuals!X26="",Forecasts!Z26=""),"",Actuals!X26-Forecasts!Z26)</f>
        <v/>
      </c>
    </row>
    <row r="27" spans="1:24" x14ac:dyDescent="0.2">
      <c r="A27" s="1">
        <f t="shared" si="0"/>
        <v>34759</v>
      </c>
      <c r="B27" s="29"/>
      <c r="C27" s="29"/>
      <c r="D27" s="29"/>
      <c r="E27" s="29"/>
      <c r="F27" s="29"/>
      <c r="G27" s="29"/>
      <c r="H27" s="29"/>
      <c r="I27" s="29"/>
      <c r="J27" s="29"/>
      <c r="K27" s="29"/>
      <c r="L27" s="31"/>
      <c r="M27" s="30">
        <v>0</v>
      </c>
      <c r="N27" s="31">
        <f>IF(OR(Actuals!N27="",Forecasts!P27=""),"",Actuals!N27-Forecasts!P27)</f>
        <v>0</v>
      </c>
      <c r="O27" s="31">
        <f>IF(OR(Actuals!O27="",Forecasts!Q27=""),"",Actuals!O27-Forecasts!Q27)</f>
        <v>-0.40000000000000036</v>
      </c>
      <c r="P27" s="31">
        <f>IF(OR(Actuals!P27="",Forecasts!R27=""),"",Actuals!P27-Forecasts!R27)</f>
        <v>-0.29999999999999893</v>
      </c>
      <c r="Q27" s="31">
        <f>IF(OR(Actuals!Q27="",Forecasts!S27=""),"",Actuals!Q27-Forecasts!S27)</f>
        <v>0</v>
      </c>
      <c r="R27" s="31">
        <f>IF(OR(Actuals!R27="",Forecasts!T27=""),"",Actuals!R27-Forecasts!T27)</f>
        <v>0.19999999999999929</v>
      </c>
      <c r="S27" s="31">
        <f>IF(OR(Actuals!S27="",Forecasts!U27=""),"",Actuals!S27-Forecasts!U27)</f>
        <v>0.40000000000000036</v>
      </c>
      <c r="T27" s="31" t="str">
        <f>IF(OR(Actuals!T27="",Forecasts!V27=""),"",Actuals!T27-Forecasts!V27)</f>
        <v/>
      </c>
      <c r="U27" s="31" t="str">
        <f>IF(OR(Actuals!U27="",Forecasts!W27=""),"",Actuals!U27-Forecasts!W27)</f>
        <v/>
      </c>
      <c r="V27" s="31" t="str">
        <f>IF(OR(Actuals!V27="",Forecasts!X27=""),"",Actuals!V27-Forecasts!X27)</f>
        <v/>
      </c>
      <c r="W27" s="31" t="str">
        <f>IF(OR(Actuals!W27="",Forecasts!Y27=""),"",Actuals!W27-Forecasts!Y27)</f>
        <v/>
      </c>
      <c r="X27" s="31" t="str">
        <f>IF(OR(Actuals!X27="",Forecasts!Z27=""),"",Actuals!X27-Forecasts!Z27)</f>
        <v/>
      </c>
    </row>
    <row r="28" spans="1:24" x14ac:dyDescent="0.2">
      <c r="A28" s="1">
        <f t="shared" si="0"/>
        <v>34851</v>
      </c>
      <c r="B28" s="29"/>
      <c r="C28" s="29"/>
      <c r="D28" s="29"/>
      <c r="E28" s="29"/>
      <c r="F28" s="29"/>
      <c r="G28" s="29"/>
      <c r="H28" s="29"/>
      <c r="I28" s="29"/>
      <c r="J28" s="29"/>
      <c r="K28" s="29"/>
      <c r="L28" s="31"/>
      <c r="M28" s="30">
        <v>0</v>
      </c>
      <c r="N28" s="31">
        <f>IF(OR(Actuals!N28="",Forecasts!P28=""),"",Actuals!N28-Forecasts!P28)</f>
        <v>0</v>
      </c>
      <c r="O28" s="31">
        <f>IF(OR(Actuals!O28="",Forecasts!Q28=""),"",Actuals!O28-Forecasts!Q28)</f>
        <v>-9.9999999999999645E-2</v>
      </c>
      <c r="P28" s="31">
        <f>IF(OR(Actuals!P28="",Forecasts!R28=""),"",Actuals!P28-Forecasts!R28)</f>
        <v>0.20000000000000107</v>
      </c>
      <c r="Q28" s="31">
        <f>IF(OR(Actuals!Q28="",Forecasts!S28=""),"",Actuals!Q28-Forecasts!S28)</f>
        <v>0.40000000000000036</v>
      </c>
      <c r="R28" s="31">
        <f>IF(OR(Actuals!R28="",Forecasts!T28=""),"",Actuals!R28-Forecasts!T28)</f>
        <v>0.59999999999999964</v>
      </c>
      <c r="S28" s="31" t="str">
        <f>IF(OR(Actuals!S28="",Forecasts!U28=""),"",Actuals!S28-Forecasts!U28)</f>
        <v/>
      </c>
      <c r="T28" s="31" t="str">
        <f>IF(OR(Actuals!T28="",Forecasts!V28=""),"",Actuals!T28-Forecasts!V28)</f>
        <v/>
      </c>
      <c r="U28" s="31" t="str">
        <f>IF(OR(Actuals!U28="",Forecasts!W28=""),"",Actuals!U28-Forecasts!W28)</f>
        <v/>
      </c>
      <c r="V28" s="31" t="str">
        <f>IF(OR(Actuals!V28="",Forecasts!X28=""),"",Actuals!V28-Forecasts!X28)</f>
        <v/>
      </c>
      <c r="W28" s="31" t="str">
        <f>IF(OR(Actuals!W28="",Forecasts!Y28=""),"",Actuals!W28-Forecasts!Y28)</f>
        <v/>
      </c>
      <c r="X28" s="31" t="str">
        <f>IF(OR(Actuals!X28="",Forecasts!Z28=""),"",Actuals!X28-Forecasts!Z28)</f>
        <v/>
      </c>
    </row>
    <row r="29" spans="1:24" x14ac:dyDescent="0.2">
      <c r="A29" s="1">
        <f t="shared" si="0"/>
        <v>34943</v>
      </c>
      <c r="B29" s="29"/>
      <c r="C29" s="29"/>
      <c r="D29" s="29"/>
      <c r="E29" s="29"/>
      <c r="F29" s="29"/>
      <c r="G29" s="29"/>
      <c r="H29" s="29"/>
      <c r="I29" s="29"/>
      <c r="J29" s="29"/>
      <c r="K29" s="29"/>
      <c r="L29" s="31"/>
      <c r="M29" s="30">
        <v>0</v>
      </c>
      <c r="N29" s="31">
        <f>IF(OR(Actuals!N29="",Forecasts!P29=""),"",Actuals!N29-Forecasts!P29)</f>
        <v>0</v>
      </c>
      <c r="O29" s="31">
        <f>IF(OR(Actuals!O29="",Forecasts!Q29=""),"",Actuals!O29-Forecasts!Q29)</f>
        <v>0.20000000000000107</v>
      </c>
      <c r="P29" s="31">
        <f>IF(OR(Actuals!P29="",Forecasts!R29=""),"",Actuals!P29-Forecasts!R29)</f>
        <v>0.40000000000000036</v>
      </c>
      <c r="Q29" s="31">
        <f>IF(OR(Actuals!Q29="",Forecasts!S29=""),"",Actuals!Q29-Forecasts!S29)</f>
        <v>0.5</v>
      </c>
      <c r="R29" s="31">
        <f>IF(OR(Actuals!R29="",Forecasts!T29=""),"",Actuals!R29-Forecasts!T29)</f>
        <v>0.69999999999999929</v>
      </c>
      <c r="S29" s="31">
        <f>IF(OR(Actuals!S29="",Forecasts!U29=""),"",Actuals!S29-Forecasts!U29)</f>
        <v>0.59999999999999964</v>
      </c>
      <c r="T29" s="31">
        <f>IF(OR(Actuals!T29="",Forecasts!V29=""),"",Actuals!T29-Forecasts!V29)</f>
        <v>0.79999999999999893</v>
      </c>
      <c r="U29" s="31">
        <f>IF(OR(Actuals!U29="",Forecasts!W29=""),"",Actuals!U29-Forecasts!W29)</f>
        <v>0.89999999999999947</v>
      </c>
      <c r="V29" s="31" t="str">
        <f>IF(OR(Actuals!V29="",Forecasts!X29=""),"",Actuals!V29-Forecasts!X29)</f>
        <v/>
      </c>
      <c r="W29" s="31" t="str">
        <f>IF(OR(Actuals!W29="",Forecasts!Y29=""),"",Actuals!W29-Forecasts!Y29)</f>
        <v/>
      </c>
      <c r="X29" s="31" t="str">
        <f>IF(OR(Actuals!X29="",Forecasts!Z29=""),"",Actuals!X29-Forecasts!Z29)</f>
        <v/>
      </c>
    </row>
    <row r="30" spans="1:24" x14ac:dyDescent="0.2">
      <c r="A30" s="1">
        <f t="shared" si="0"/>
        <v>35034</v>
      </c>
      <c r="B30" s="29"/>
      <c r="C30" s="29"/>
      <c r="D30" s="29"/>
      <c r="E30" s="29"/>
      <c r="F30" s="29"/>
      <c r="G30" s="29"/>
      <c r="H30" s="29"/>
      <c r="I30" s="29"/>
      <c r="J30" s="29"/>
      <c r="K30" s="29"/>
      <c r="L30" s="31"/>
      <c r="M30" s="30">
        <v>0</v>
      </c>
      <c r="N30" s="31">
        <f>IF(OR(Actuals!N30="",Forecasts!P30=""),"",Actuals!N30-Forecasts!P30)</f>
        <v>-0.19999999999999929</v>
      </c>
      <c r="O30" s="31">
        <f>IF(OR(Actuals!O30="",Forecasts!Q30=""),"",Actuals!O30-Forecasts!Q30)</f>
        <v>0</v>
      </c>
      <c r="P30" s="31">
        <f>IF(OR(Actuals!P30="",Forecasts!R30=""),"",Actuals!P30-Forecasts!R30)</f>
        <v>9.9999999999999645E-2</v>
      </c>
      <c r="Q30" s="31">
        <f>IF(OR(Actuals!Q30="",Forecasts!S30=""),"",Actuals!Q30-Forecasts!S30)</f>
        <v>0.29999999999999893</v>
      </c>
      <c r="R30" s="31">
        <f>IF(OR(Actuals!R30="",Forecasts!T30=""),"",Actuals!R30-Forecasts!T30)</f>
        <v>0.29999999999999893</v>
      </c>
      <c r="S30" s="31">
        <f>IF(OR(Actuals!S30="",Forecasts!U30=""),"",Actuals!S30-Forecasts!U30)</f>
        <v>0.5</v>
      </c>
      <c r="T30" s="31">
        <f>IF(OR(Actuals!T30="",Forecasts!V30=""),"",Actuals!T30-Forecasts!V30)</f>
        <v>0.89999999999999947</v>
      </c>
      <c r="U30" s="31" t="str">
        <f>IF(OR(Actuals!U30="",Forecasts!W30=""),"",Actuals!U30-Forecasts!W30)</f>
        <v/>
      </c>
      <c r="V30" s="31" t="str">
        <f>IF(OR(Actuals!V30="",Forecasts!X30=""),"",Actuals!V30-Forecasts!X30)</f>
        <v/>
      </c>
      <c r="W30" s="31" t="str">
        <f>IF(OR(Actuals!W30="",Forecasts!Y30=""),"",Actuals!W30-Forecasts!Y30)</f>
        <v/>
      </c>
      <c r="X30" s="31" t="str">
        <f>IF(OR(Actuals!X30="",Forecasts!Z30=""),"",Actuals!X30-Forecasts!Z30)</f>
        <v/>
      </c>
    </row>
    <row r="31" spans="1:24" x14ac:dyDescent="0.2">
      <c r="A31" s="1">
        <f t="shared" si="0"/>
        <v>35125</v>
      </c>
      <c r="B31" s="29"/>
      <c r="C31" s="29"/>
      <c r="D31" s="29"/>
      <c r="E31" s="29"/>
      <c r="F31" s="29"/>
      <c r="G31" s="29"/>
      <c r="H31" s="29"/>
      <c r="I31" s="29"/>
      <c r="J31" s="29"/>
      <c r="K31" s="29"/>
      <c r="L31" s="31"/>
      <c r="M31" s="30">
        <v>0</v>
      </c>
      <c r="N31" s="31">
        <f>IF(OR(Actuals!N31="",Forecasts!P31=""),"",Actuals!N31-Forecasts!P31)</f>
        <v>0</v>
      </c>
      <c r="O31" s="31">
        <f>IF(OR(Actuals!O31="",Forecasts!Q31=""),"",Actuals!O31-Forecasts!Q31)</f>
        <v>9.9999999999999645E-2</v>
      </c>
      <c r="P31" s="31">
        <f>IF(OR(Actuals!P31="",Forecasts!R31=""),"",Actuals!P31-Forecasts!R31)</f>
        <v>9.9999999999999645E-2</v>
      </c>
      <c r="Q31" s="31">
        <f>IF(OR(Actuals!Q31="",Forecasts!S31=""),"",Actuals!Q31-Forecasts!S31)</f>
        <v>9.9999999999999645E-2</v>
      </c>
      <c r="R31" s="31">
        <f>IF(OR(Actuals!R31="",Forecasts!T31=""),"",Actuals!R31-Forecasts!T31)</f>
        <v>0.39999999999999858</v>
      </c>
      <c r="S31" s="31">
        <f>IF(OR(Actuals!S31="",Forecasts!U31=""),"",Actuals!S31-Forecasts!U31)</f>
        <v>0.69999999999999929</v>
      </c>
      <c r="T31" s="31" t="str">
        <f>IF(OR(Actuals!T31="",Forecasts!V31=""),"",Actuals!T31-Forecasts!V31)</f>
        <v/>
      </c>
      <c r="U31" s="31" t="str">
        <f>IF(OR(Actuals!U31="",Forecasts!W31=""),"",Actuals!U31-Forecasts!W31)</f>
        <v/>
      </c>
      <c r="V31" s="31" t="str">
        <f>IF(OR(Actuals!V31="",Forecasts!X31=""),"",Actuals!V31-Forecasts!X31)</f>
        <v/>
      </c>
      <c r="W31" s="31" t="str">
        <f>IF(OR(Actuals!W31="",Forecasts!Y31=""),"",Actuals!W31-Forecasts!Y31)</f>
        <v/>
      </c>
      <c r="X31" s="31" t="str">
        <f>IF(OR(Actuals!X31="",Forecasts!Z31=""),"",Actuals!X31-Forecasts!Z31)</f>
        <v/>
      </c>
    </row>
    <row r="32" spans="1:24" x14ac:dyDescent="0.2">
      <c r="A32" s="1">
        <f t="shared" si="0"/>
        <v>35217</v>
      </c>
      <c r="B32" s="29"/>
      <c r="C32" s="29"/>
      <c r="D32" s="29"/>
      <c r="E32" s="29"/>
      <c r="F32" s="29"/>
      <c r="G32" s="29"/>
      <c r="H32" s="29"/>
      <c r="I32" s="29"/>
      <c r="J32" s="29"/>
      <c r="K32" s="29"/>
      <c r="L32" s="31"/>
      <c r="M32" s="30">
        <v>0</v>
      </c>
      <c r="N32" s="31">
        <f>IF(OR(Actuals!N32="",Forecasts!P32=""),"",Actuals!N32-Forecasts!P32)</f>
        <v>0</v>
      </c>
      <c r="O32" s="31">
        <f>IF(OR(Actuals!O32="",Forecasts!Q32=""),"",Actuals!O32-Forecasts!Q32)</f>
        <v>9.9999999999999645E-2</v>
      </c>
      <c r="P32" s="31">
        <f>IF(OR(Actuals!P32="",Forecasts!R32=""),"",Actuals!P32-Forecasts!R32)</f>
        <v>0</v>
      </c>
      <c r="Q32" s="31">
        <f>IF(OR(Actuals!Q32="",Forecasts!S32=""),"",Actuals!Q32-Forecasts!S32)</f>
        <v>0.19999999999999929</v>
      </c>
      <c r="R32" s="31">
        <f>IF(OR(Actuals!R32="",Forecasts!T32=""),"",Actuals!R32-Forecasts!T32)</f>
        <v>0.39999999999999858</v>
      </c>
      <c r="S32" s="31">
        <f>IF(OR(Actuals!S32="",Forecasts!U32=""),"",Actuals!S32-Forecasts!U32)</f>
        <v>0.39999999999999858</v>
      </c>
      <c r="T32" s="31">
        <f>IF(OR(Actuals!T32="",Forecasts!V32=""),"",Actuals!T32-Forecasts!V32)</f>
        <v>0.10000000000000142</v>
      </c>
      <c r="U32" s="31">
        <f>IF(OR(Actuals!U32="",Forecasts!W32=""),"",Actuals!U32-Forecasts!W32)</f>
        <v>0</v>
      </c>
      <c r="V32" s="31" t="str">
        <f>IF(OR(Actuals!V32="",Forecasts!X32=""),"",Actuals!V32-Forecasts!X32)</f>
        <v/>
      </c>
      <c r="W32" s="31" t="str">
        <f>IF(OR(Actuals!W32="",Forecasts!Y32=""),"",Actuals!W32-Forecasts!Y32)</f>
        <v/>
      </c>
      <c r="X32" s="31" t="str">
        <f>IF(OR(Actuals!X32="",Forecasts!Z32=""),"",Actuals!X32-Forecasts!Z32)</f>
        <v/>
      </c>
    </row>
    <row r="33" spans="1:24" x14ac:dyDescent="0.2">
      <c r="A33" s="1">
        <f t="shared" si="0"/>
        <v>35309</v>
      </c>
      <c r="B33" s="29"/>
      <c r="C33" s="29"/>
      <c r="D33" s="29"/>
      <c r="E33" s="29"/>
      <c r="F33" s="29"/>
      <c r="G33" s="29"/>
      <c r="H33" s="29"/>
      <c r="I33" s="29"/>
      <c r="J33" s="29"/>
      <c r="K33" s="29"/>
      <c r="L33" s="31"/>
      <c r="M33" s="30">
        <v>0</v>
      </c>
      <c r="N33" s="31">
        <f>IF(OR(Actuals!N33="",Forecasts!P33=""),"",Actuals!N33-Forecasts!P33)</f>
        <v>0.29999999999999893</v>
      </c>
      <c r="O33" s="31">
        <f>IF(OR(Actuals!O33="",Forecasts!Q33=""),"",Actuals!O33-Forecasts!Q33)</f>
        <v>0.19999999999999929</v>
      </c>
      <c r="P33" s="31">
        <f>IF(OR(Actuals!P33="",Forecasts!R33=""),"",Actuals!P33-Forecasts!R33)</f>
        <v>0.29999999999999893</v>
      </c>
      <c r="Q33" s="31">
        <f>IF(OR(Actuals!Q33="",Forecasts!S33=""),"",Actuals!Q33-Forecasts!S33)</f>
        <v>0.39999999999999858</v>
      </c>
      <c r="R33" s="31">
        <f>IF(OR(Actuals!R33="",Forecasts!T33=""),"",Actuals!R33-Forecasts!T33)</f>
        <v>0.39999999999999858</v>
      </c>
      <c r="S33" s="31">
        <f>IF(OR(Actuals!S33="",Forecasts!U33=""),"",Actuals!S33-Forecasts!U33)</f>
        <v>0</v>
      </c>
      <c r="T33" s="31">
        <f>IF(OR(Actuals!T33="",Forecasts!V33=""),"",Actuals!T33-Forecasts!V33)</f>
        <v>-9.9999999999999645E-2</v>
      </c>
      <c r="U33" s="31">
        <f>IF(OR(Actuals!U33="",Forecasts!W33=""),"",Actuals!U33-Forecasts!W33)</f>
        <v>0</v>
      </c>
      <c r="V33" s="31" t="str">
        <f>IF(OR(Actuals!V33="",Forecasts!X33=""),"",Actuals!V33-Forecasts!X33)</f>
        <v/>
      </c>
      <c r="W33" s="31" t="str">
        <f>IF(OR(Actuals!W33="",Forecasts!Y33=""),"",Actuals!W33-Forecasts!Y33)</f>
        <v/>
      </c>
      <c r="X33" s="31" t="str">
        <f>IF(OR(Actuals!X33="",Forecasts!Z33=""),"",Actuals!X33-Forecasts!Z33)</f>
        <v/>
      </c>
    </row>
    <row r="34" spans="1:24" x14ac:dyDescent="0.2">
      <c r="A34" s="1">
        <f t="shared" si="0"/>
        <v>35400</v>
      </c>
      <c r="B34" s="29"/>
      <c r="C34" s="29"/>
      <c r="D34" s="29"/>
      <c r="E34" s="29"/>
      <c r="F34" s="29"/>
      <c r="G34" s="29"/>
      <c r="H34" s="29"/>
      <c r="I34" s="29"/>
      <c r="J34" s="29"/>
      <c r="K34" s="29"/>
      <c r="L34" s="31"/>
      <c r="M34" s="30">
        <v>8.8817841970012523E-15</v>
      </c>
      <c r="N34" s="31">
        <f>IF(OR(Actuals!N34="",Forecasts!P34=""),"",Actuals!N34-Forecasts!P34)</f>
        <v>-0.20000000000000107</v>
      </c>
      <c r="O34" s="31">
        <f>IF(OR(Actuals!O34="",Forecasts!Q34=""),"",Actuals!O34-Forecasts!Q34)</f>
        <v>-0.10000000000000142</v>
      </c>
      <c r="P34" s="31">
        <f>IF(OR(Actuals!P34="",Forecasts!R34=""),"",Actuals!P34-Forecasts!R34)</f>
        <v>0</v>
      </c>
      <c r="Q34" s="31">
        <f>IF(OR(Actuals!Q34="",Forecasts!S34=""),"",Actuals!Q34-Forecasts!S34)</f>
        <v>0</v>
      </c>
      <c r="R34" s="31">
        <f>IF(OR(Actuals!R34="",Forecasts!T34=""),"",Actuals!R34-Forecasts!T34)</f>
        <v>-0.39999999999999858</v>
      </c>
      <c r="S34" s="31">
        <f>IF(OR(Actuals!S34="",Forecasts!U34=""),"",Actuals!S34-Forecasts!U34)</f>
        <v>-0.5</v>
      </c>
      <c r="T34" s="31">
        <f>IF(OR(Actuals!T34="",Forecasts!V34=""),"",Actuals!T34-Forecasts!V34)</f>
        <v>-0.5</v>
      </c>
      <c r="U34" s="31" t="str">
        <f>IF(OR(Actuals!U34="",Forecasts!W34=""),"",Actuals!U34-Forecasts!W34)</f>
        <v/>
      </c>
      <c r="V34" s="31" t="str">
        <f>IF(OR(Actuals!V34="",Forecasts!X34=""),"",Actuals!V34-Forecasts!X34)</f>
        <v/>
      </c>
      <c r="W34" s="31" t="str">
        <f>IF(OR(Actuals!W34="",Forecasts!Y34=""),"",Actuals!W34-Forecasts!Y34)</f>
        <v/>
      </c>
      <c r="X34" s="31" t="str">
        <f>IF(OR(Actuals!X34="",Forecasts!Z34=""),"",Actuals!X34-Forecasts!Z34)</f>
        <v/>
      </c>
    </row>
    <row r="35" spans="1:24" x14ac:dyDescent="0.2">
      <c r="A35" s="1">
        <f t="shared" si="0"/>
        <v>35490</v>
      </c>
      <c r="B35" s="29"/>
      <c r="C35" s="29"/>
      <c r="D35" s="29"/>
      <c r="E35" s="29"/>
      <c r="F35" s="29"/>
      <c r="G35" s="29"/>
      <c r="H35" s="29"/>
      <c r="I35" s="29"/>
      <c r="J35" s="29"/>
      <c r="K35" s="29"/>
      <c r="L35" s="31"/>
      <c r="M35" s="30">
        <v>0</v>
      </c>
      <c r="N35" s="31">
        <f>IF(OR(Actuals!N35="",Forecasts!P35=""),"",Actuals!N35-Forecasts!P35)</f>
        <v>0.19999999999999929</v>
      </c>
      <c r="O35" s="31">
        <f>IF(OR(Actuals!O35="",Forecasts!Q35=""),"",Actuals!O35-Forecasts!Q35)</f>
        <v>0.29999999999999893</v>
      </c>
      <c r="P35" s="31">
        <f>IF(OR(Actuals!P35="",Forecasts!R35=""),"",Actuals!P35-Forecasts!R35)</f>
        <v>0.29999999999999893</v>
      </c>
      <c r="Q35" s="31">
        <f>IF(OR(Actuals!Q35="",Forecasts!S35=""),"",Actuals!Q35-Forecasts!S35)</f>
        <v>0</v>
      </c>
      <c r="R35" s="31">
        <f>IF(OR(Actuals!R35="",Forecasts!T35=""),"",Actuals!R35-Forecasts!T35)</f>
        <v>0</v>
      </c>
      <c r="S35" s="31">
        <f>IF(OR(Actuals!S35="",Forecasts!U35=""),"",Actuals!S35-Forecasts!U35)</f>
        <v>0.19999999999999929</v>
      </c>
      <c r="T35" s="31" t="str">
        <f>IF(OR(Actuals!T35="",Forecasts!V35=""),"",Actuals!T35-Forecasts!V35)</f>
        <v/>
      </c>
      <c r="U35" s="31" t="str">
        <f>IF(OR(Actuals!U35="",Forecasts!W35=""),"",Actuals!U35-Forecasts!W35)</f>
        <v/>
      </c>
      <c r="V35" s="31" t="str">
        <f>IF(OR(Actuals!V35="",Forecasts!X35=""),"",Actuals!V35-Forecasts!X35)</f>
        <v/>
      </c>
      <c r="W35" s="31" t="str">
        <f>IF(OR(Actuals!W35="",Forecasts!Y35=""),"",Actuals!W35-Forecasts!Y35)</f>
        <v/>
      </c>
      <c r="X35" s="31" t="str">
        <f>IF(OR(Actuals!X35="",Forecasts!Z35=""),"",Actuals!X35-Forecasts!Z35)</f>
        <v/>
      </c>
    </row>
    <row r="36" spans="1:24" x14ac:dyDescent="0.2">
      <c r="A36" s="1">
        <f t="shared" si="0"/>
        <v>35582</v>
      </c>
      <c r="B36" s="29"/>
      <c r="C36" s="29"/>
      <c r="D36" s="29"/>
      <c r="E36" s="29"/>
      <c r="F36" s="29"/>
      <c r="G36" s="29"/>
      <c r="H36" s="29"/>
      <c r="I36" s="29"/>
      <c r="J36" s="29"/>
      <c r="K36" s="29"/>
      <c r="L36" s="31"/>
      <c r="M36" s="30">
        <v>8.8817841970012523E-15</v>
      </c>
      <c r="N36" s="31">
        <f>IF(OR(Actuals!N36="",Forecasts!P36=""),"",Actuals!N36-Forecasts!P36)</f>
        <v>0</v>
      </c>
      <c r="O36" s="31">
        <f>IF(OR(Actuals!O36="",Forecasts!Q36=""),"",Actuals!O36-Forecasts!Q36)</f>
        <v>9.9999999999999645E-2</v>
      </c>
      <c r="P36" s="31">
        <f>IF(OR(Actuals!P36="",Forecasts!R36=""),"",Actuals!P36-Forecasts!R36)</f>
        <v>-9.9999999999999645E-2</v>
      </c>
      <c r="Q36" s="31">
        <f>IF(OR(Actuals!Q36="",Forecasts!S36=""),"",Actuals!Q36-Forecasts!S36)</f>
        <v>0</v>
      </c>
      <c r="R36" s="31">
        <f>IF(OR(Actuals!R36="",Forecasts!T36=""),"",Actuals!R36-Forecasts!T36)</f>
        <v>0.29999999999999982</v>
      </c>
      <c r="S36" s="31">
        <f>IF(OR(Actuals!S36="",Forecasts!U36=""),"",Actuals!S36-Forecasts!U36)</f>
        <v>0.49999999999999911</v>
      </c>
      <c r="T36" s="31">
        <f>IF(OR(Actuals!T36="",Forecasts!V36=""),"",Actuals!T36-Forecasts!V36)</f>
        <v>0.10000000000000053</v>
      </c>
      <c r="U36" s="31">
        <f>IF(OR(Actuals!U36="",Forecasts!W36=""),"",Actuals!U36-Forecasts!W36)</f>
        <v>-9.9999999999999645E-2</v>
      </c>
      <c r="V36" s="31">
        <f>IF(OR(Actuals!V36="",Forecasts!X36=""),"",Actuals!V36-Forecasts!X36)</f>
        <v>-9.9999999999999645E-2</v>
      </c>
      <c r="W36" s="31" t="str">
        <f>IF(OR(Actuals!W36="",Forecasts!Y36=""),"",Actuals!W36-Forecasts!Y36)</f>
        <v/>
      </c>
      <c r="X36" s="31" t="str">
        <f>IF(OR(Actuals!X36="",Forecasts!Z36=""),"",Actuals!X36-Forecasts!Z36)</f>
        <v/>
      </c>
    </row>
    <row r="37" spans="1:24" x14ac:dyDescent="0.2">
      <c r="A37" s="1">
        <f t="shared" si="0"/>
        <v>35674</v>
      </c>
      <c r="B37" s="29"/>
      <c r="C37" s="29"/>
      <c r="D37" s="29"/>
      <c r="E37" s="29"/>
      <c r="F37" s="29"/>
      <c r="G37" s="29"/>
      <c r="H37" s="29"/>
      <c r="I37" s="29"/>
      <c r="J37" s="29"/>
      <c r="K37" s="29"/>
      <c r="L37" s="31"/>
      <c r="M37" s="30">
        <v>8.8817841970012523E-15</v>
      </c>
      <c r="N37" s="31">
        <f>IF(OR(Actuals!N37="",Forecasts!P37=""),"",Actuals!N37-Forecasts!P37)</f>
        <v>0</v>
      </c>
      <c r="O37" s="31">
        <f>IF(OR(Actuals!O37="",Forecasts!Q37=""),"",Actuals!O37-Forecasts!Q37)</f>
        <v>-0.29999999999999893</v>
      </c>
      <c r="P37" s="31">
        <f>IF(OR(Actuals!P37="",Forecasts!R37=""),"",Actuals!P37-Forecasts!R37)</f>
        <v>-0.40000000000000036</v>
      </c>
      <c r="Q37" s="31">
        <f>IF(OR(Actuals!Q37="",Forecasts!S37=""),"",Actuals!Q37-Forecasts!S37)</f>
        <v>-0.30000000000000071</v>
      </c>
      <c r="R37" s="31">
        <f>IF(OR(Actuals!R37="",Forecasts!T37=""),"",Actuals!R37-Forecasts!T37)</f>
        <v>0</v>
      </c>
      <c r="S37" s="31">
        <f>IF(OR(Actuals!S37="",Forecasts!U37=""),"",Actuals!S37-Forecasts!U37)</f>
        <v>-0.29999999999999982</v>
      </c>
      <c r="T37" s="31">
        <f>IF(OR(Actuals!T37="",Forecasts!V37=""),"",Actuals!T37-Forecasts!V37)</f>
        <v>-0.5</v>
      </c>
      <c r="U37" s="31">
        <f>IF(OR(Actuals!U37="",Forecasts!W37=""),"",Actuals!U37-Forecasts!W37)</f>
        <v>-0.39999999999999947</v>
      </c>
      <c r="V37" s="31" t="str">
        <f>IF(OR(Actuals!V37="",Forecasts!X37=""),"",Actuals!V37-Forecasts!X37)</f>
        <v/>
      </c>
      <c r="W37" s="31" t="str">
        <f>IF(OR(Actuals!W37="",Forecasts!Y37=""),"",Actuals!W37-Forecasts!Y37)</f>
        <v/>
      </c>
      <c r="X37" s="31" t="str">
        <f>IF(OR(Actuals!X37="",Forecasts!Z37=""),"",Actuals!X37-Forecasts!Z37)</f>
        <v/>
      </c>
    </row>
    <row r="38" spans="1:24" x14ac:dyDescent="0.2">
      <c r="A38" s="1">
        <f t="shared" si="0"/>
        <v>35765</v>
      </c>
      <c r="B38" s="29"/>
      <c r="C38" s="29"/>
      <c r="D38" s="29"/>
      <c r="E38" s="29"/>
      <c r="F38" s="29"/>
      <c r="G38" s="29"/>
      <c r="H38" s="29"/>
      <c r="I38" s="29"/>
      <c r="J38" s="29"/>
      <c r="K38" s="29"/>
      <c r="L38" s="31"/>
      <c r="M38" s="30">
        <v>8.8817841970012523E-15</v>
      </c>
      <c r="N38" s="31">
        <f>IF(OR(Actuals!N38="",Forecasts!P38=""),"",Actuals!N38-Forecasts!P38)</f>
        <v>-0.19999999999999929</v>
      </c>
      <c r="O38" s="31">
        <f>IF(OR(Actuals!O38="",Forecasts!Q38=""),"",Actuals!O38-Forecasts!Q38)</f>
        <v>-0.20000000000000107</v>
      </c>
      <c r="P38" s="31">
        <f>IF(OR(Actuals!P38="",Forecasts!R38=""),"",Actuals!P38-Forecasts!R38)</f>
        <v>-9.9999999999999645E-2</v>
      </c>
      <c r="Q38" s="31">
        <f>IF(OR(Actuals!Q38="",Forecasts!S38=""),"",Actuals!Q38-Forecasts!S38)</f>
        <v>9.9999999999999645E-2</v>
      </c>
      <c r="R38" s="31">
        <f>IF(OR(Actuals!R38="",Forecasts!T38=""),"",Actuals!R38-Forecasts!T38)</f>
        <v>-0.29999999999999982</v>
      </c>
      <c r="S38" s="31">
        <f>IF(OR(Actuals!S38="",Forecasts!U38=""),"",Actuals!S38-Forecasts!U38)</f>
        <v>-0.59999999999999964</v>
      </c>
      <c r="T38" s="31">
        <f>IF(OR(Actuals!T38="",Forecasts!V38=""),"",Actuals!T38-Forecasts!V38)</f>
        <v>-0.5</v>
      </c>
      <c r="U38" s="31" t="str">
        <f>IF(OR(Actuals!U38="",Forecasts!W38=""),"",Actuals!U38-Forecasts!W38)</f>
        <v/>
      </c>
      <c r="V38" s="31" t="str">
        <f>IF(OR(Actuals!V38="",Forecasts!X38=""),"",Actuals!V38-Forecasts!X38)</f>
        <v/>
      </c>
      <c r="W38" s="31" t="str">
        <f>IF(OR(Actuals!W38="",Forecasts!Y38=""),"",Actuals!W38-Forecasts!Y38)</f>
        <v/>
      </c>
      <c r="X38" s="31" t="str">
        <f>IF(OR(Actuals!X38="",Forecasts!Z38=""),"",Actuals!X38-Forecasts!Z38)</f>
        <v/>
      </c>
    </row>
    <row r="39" spans="1:24" x14ac:dyDescent="0.2">
      <c r="A39" s="1">
        <f t="shared" si="0"/>
        <v>35855</v>
      </c>
      <c r="B39" s="29"/>
      <c r="C39" s="29"/>
      <c r="D39" s="29"/>
      <c r="E39" s="29"/>
      <c r="F39" s="29"/>
      <c r="G39" s="29"/>
      <c r="H39" s="29"/>
      <c r="I39" s="29"/>
      <c r="J39" s="29"/>
      <c r="K39" s="29"/>
      <c r="L39" s="31"/>
      <c r="M39" s="30">
        <v>0</v>
      </c>
      <c r="N39" s="31">
        <f>IF(OR(Actuals!N39="",Forecasts!P39=""),"",Actuals!N39-Forecasts!P39)</f>
        <v>0</v>
      </c>
      <c r="O39" s="31">
        <f>IF(OR(Actuals!O39="",Forecasts!Q39=""),"",Actuals!O39-Forecasts!Q39)</f>
        <v>0</v>
      </c>
      <c r="P39" s="31">
        <f>IF(OR(Actuals!P39="",Forecasts!R39=""),"",Actuals!P39-Forecasts!R39)</f>
        <v>9.9999999999999645E-2</v>
      </c>
      <c r="Q39" s="31">
        <f>IF(OR(Actuals!Q39="",Forecasts!S39=""),"",Actuals!Q39-Forecasts!S39)</f>
        <v>-0.29999999999999982</v>
      </c>
      <c r="R39" s="31">
        <f>IF(OR(Actuals!R39="",Forecasts!T39=""),"",Actuals!R39-Forecasts!T39)</f>
        <v>-0.59999999999999964</v>
      </c>
      <c r="S39" s="31">
        <f>IF(OR(Actuals!S39="",Forecasts!U39=""),"",Actuals!S39-Forecasts!U39)</f>
        <v>-0.59999999999999964</v>
      </c>
      <c r="T39" s="31">
        <f>IF(OR(Actuals!T39="",Forecasts!V39=""),"",Actuals!T39-Forecasts!V39)</f>
        <v>-0.79999999999999982</v>
      </c>
      <c r="U39" s="31">
        <f>IF(OR(Actuals!U39="",Forecasts!W39=""),"",Actuals!U39-Forecasts!W39)</f>
        <v>-1</v>
      </c>
      <c r="V39" s="31">
        <f>IF(OR(Actuals!V39="",Forecasts!X39=""),"",Actuals!V39-Forecasts!X39)</f>
        <v>-1.1000000000000005</v>
      </c>
      <c r="W39" s="31">
        <f>IF(OR(Actuals!W39="",Forecasts!Y39=""),"",Actuals!W39-Forecasts!Y39)</f>
        <v>-1.0999999999999996</v>
      </c>
      <c r="X39" s="31" t="str">
        <f>IF(OR(Actuals!X39="",Forecasts!Z39=""),"",Actuals!X39-Forecasts!Z39)</f>
        <v/>
      </c>
    </row>
    <row r="40" spans="1:24" x14ac:dyDescent="0.2">
      <c r="A40" s="1">
        <f t="shared" si="0"/>
        <v>35947</v>
      </c>
      <c r="B40" s="29"/>
      <c r="C40" s="29"/>
      <c r="D40" s="29"/>
      <c r="E40" s="29"/>
      <c r="F40" s="29"/>
      <c r="G40" s="29"/>
      <c r="H40" s="29"/>
      <c r="I40" s="29"/>
      <c r="J40" s="29"/>
      <c r="K40" s="29"/>
      <c r="L40" s="31"/>
      <c r="M40" s="30">
        <v>0</v>
      </c>
      <c r="N40" s="31">
        <f>IF(OR(Actuals!N40="",Forecasts!P40=""),"",Actuals!N40-Forecasts!P40)</f>
        <v>-9.9999999999999645E-2</v>
      </c>
      <c r="O40" s="31">
        <f>IF(OR(Actuals!O40="",Forecasts!Q40=""),"",Actuals!O40-Forecasts!Q40)</f>
        <v>-0.10000000000000142</v>
      </c>
      <c r="P40" s="31">
        <f>IF(OR(Actuals!P40="",Forecasts!R40=""),"",Actuals!P40-Forecasts!R40)</f>
        <v>-0.70000000000000018</v>
      </c>
      <c r="Q40" s="31">
        <f>IF(OR(Actuals!Q40="",Forecasts!S40=""),"",Actuals!Q40-Forecasts!S40)</f>
        <v>-0.90000000000000036</v>
      </c>
      <c r="R40" s="31">
        <f>IF(OR(Actuals!R40="",Forecasts!T40=""),"",Actuals!R40-Forecasts!T40)</f>
        <v>-0.90000000000000036</v>
      </c>
      <c r="S40" s="31">
        <f>IF(OR(Actuals!S40="",Forecasts!U40=""),"",Actuals!S40-Forecasts!U40)</f>
        <v>-1.1000000000000005</v>
      </c>
      <c r="T40" s="31">
        <f>IF(OR(Actuals!T40="",Forecasts!V40=""),"",Actuals!T40-Forecasts!V40)</f>
        <v>-1.1999999999999993</v>
      </c>
      <c r="U40" s="31">
        <f>IF(OR(Actuals!U40="",Forecasts!W40=""),"",Actuals!U40-Forecasts!W40)</f>
        <v>-1.2999999999999998</v>
      </c>
      <c r="V40" s="31">
        <f>IF(OR(Actuals!V40="",Forecasts!X40=""),"",Actuals!V40-Forecasts!X40)</f>
        <v>-1.2999999999999998</v>
      </c>
      <c r="W40" s="31" t="str">
        <f>IF(OR(Actuals!W40="",Forecasts!Y40=""),"",Actuals!W40-Forecasts!Y40)</f>
        <v/>
      </c>
      <c r="X40" s="31" t="str">
        <f>IF(OR(Actuals!X40="",Forecasts!Z40=""),"",Actuals!X40-Forecasts!Z40)</f>
        <v/>
      </c>
    </row>
    <row r="41" spans="1:24" x14ac:dyDescent="0.2">
      <c r="A41" s="1">
        <f t="shared" si="0"/>
        <v>36039</v>
      </c>
      <c r="B41" s="29"/>
      <c r="C41" s="29"/>
      <c r="D41" s="29"/>
      <c r="E41" s="29"/>
      <c r="F41" s="29"/>
      <c r="G41" s="29"/>
      <c r="H41" s="29"/>
      <c r="I41" s="29"/>
      <c r="J41" s="29"/>
      <c r="K41" s="29"/>
      <c r="L41" s="31"/>
      <c r="M41" s="30">
        <v>0</v>
      </c>
      <c r="N41" s="31">
        <f>IF(OR(Actuals!N41="",Forecasts!P41=""),"",Actuals!N41-Forecasts!P41)</f>
        <v>0</v>
      </c>
      <c r="O41" s="31">
        <f>IF(OR(Actuals!O41="",Forecasts!Q41=""),"",Actuals!O41-Forecasts!Q41)</f>
        <v>-0.49999999999999911</v>
      </c>
      <c r="P41" s="31">
        <f>IF(OR(Actuals!P41="",Forecasts!R41=""),"",Actuals!P41-Forecasts!R41)</f>
        <v>-0.90000000000000036</v>
      </c>
      <c r="Q41" s="31">
        <f>IF(OR(Actuals!Q41="",Forecasts!S41=""),"",Actuals!Q41-Forecasts!S41)</f>
        <v>-0.90000000000000036</v>
      </c>
      <c r="R41" s="31">
        <f>IF(OR(Actuals!R41="",Forecasts!T41=""),"",Actuals!R41-Forecasts!T41)</f>
        <v>-1.2000000000000002</v>
      </c>
      <c r="S41" s="31">
        <f>IF(OR(Actuals!S41="",Forecasts!U41=""),"",Actuals!S41-Forecasts!U41)</f>
        <v>-1.3000000000000007</v>
      </c>
      <c r="T41" s="31">
        <f>IF(OR(Actuals!T41="",Forecasts!V41=""),"",Actuals!T41-Forecasts!V41)</f>
        <v>-1.5000000000000009</v>
      </c>
      <c r="U41" s="31">
        <f>IF(OR(Actuals!U41="",Forecasts!W41=""),"",Actuals!U41-Forecasts!W41)</f>
        <v>-1.6000000000000005</v>
      </c>
      <c r="V41" s="31" t="str">
        <f>IF(OR(Actuals!V41="",Forecasts!X41=""),"",Actuals!V41-Forecasts!X41)</f>
        <v/>
      </c>
      <c r="W41" s="31" t="str">
        <f>IF(OR(Actuals!W41="",Forecasts!Y41=""),"",Actuals!W41-Forecasts!Y41)</f>
        <v/>
      </c>
      <c r="X41" s="31" t="str">
        <f>IF(OR(Actuals!X41="",Forecasts!Z41=""),"",Actuals!X41-Forecasts!Z41)</f>
        <v/>
      </c>
    </row>
    <row r="42" spans="1:24" x14ac:dyDescent="0.2">
      <c r="A42" s="1">
        <f t="shared" si="0"/>
        <v>36130</v>
      </c>
      <c r="B42" s="29"/>
      <c r="C42" s="29"/>
      <c r="D42" s="29"/>
      <c r="E42" s="29"/>
      <c r="F42" s="29"/>
      <c r="G42" s="29"/>
      <c r="H42" s="29"/>
      <c r="I42" s="29"/>
      <c r="J42" s="29"/>
      <c r="K42" s="29"/>
      <c r="L42" s="31"/>
      <c r="M42" s="30">
        <v>8.8817841970012523E-15</v>
      </c>
      <c r="N42" s="31">
        <f>IF(OR(Actuals!N42="",Forecasts!P42=""),"",Actuals!N42-Forecasts!P42)</f>
        <v>-0.20000000000000018</v>
      </c>
      <c r="O42" s="31">
        <f>IF(OR(Actuals!O42="",Forecasts!Q42=""),"",Actuals!O42-Forecasts!Q42)</f>
        <v>-0.5</v>
      </c>
      <c r="P42" s="31">
        <f>IF(OR(Actuals!P42="",Forecasts!R42=""),"",Actuals!P42-Forecasts!R42)</f>
        <v>-0.59999999999999964</v>
      </c>
      <c r="Q42" s="31">
        <f>IF(OR(Actuals!Q42="",Forecasts!S42=""),"",Actuals!Q42-Forecasts!S42)</f>
        <v>-0.79999999999999982</v>
      </c>
      <c r="R42" s="31">
        <f>IF(OR(Actuals!R42="",Forecasts!T42=""),"",Actuals!R42-Forecasts!T42)</f>
        <v>-1.0999999999999996</v>
      </c>
      <c r="S42" s="31">
        <f>IF(OR(Actuals!S42="",Forecasts!U42=""),"",Actuals!S42-Forecasts!U42)</f>
        <v>-1.2999999999999998</v>
      </c>
      <c r="T42" s="31">
        <f>IF(OR(Actuals!T42="",Forecasts!V42=""),"",Actuals!T42-Forecasts!V42)</f>
        <v>-1.2999999999999998</v>
      </c>
      <c r="U42" s="31" t="str">
        <f>IF(OR(Actuals!U42="",Forecasts!W42=""),"",Actuals!U42-Forecasts!W42)</f>
        <v/>
      </c>
      <c r="V42" s="31" t="str">
        <f>IF(OR(Actuals!V42="",Forecasts!X42=""),"",Actuals!V42-Forecasts!X42)</f>
        <v/>
      </c>
      <c r="W42" s="31" t="str">
        <f>IF(OR(Actuals!W42="",Forecasts!Y42=""),"",Actuals!W42-Forecasts!Y42)</f>
        <v/>
      </c>
      <c r="X42" s="31" t="str">
        <f>IF(OR(Actuals!X42="",Forecasts!Z42=""),"",Actuals!X42-Forecasts!Z42)</f>
        <v/>
      </c>
    </row>
    <row r="43" spans="1:24" x14ac:dyDescent="0.2">
      <c r="A43" s="1">
        <f t="shared" si="0"/>
        <v>36220</v>
      </c>
      <c r="B43" s="29"/>
      <c r="C43" s="29"/>
      <c r="D43" s="29"/>
      <c r="E43" s="29"/>
      <c r="F43" s="29"/>
      <c r="G43" s="29"/>
      <c r="H43" s="29"/>
      <c r="I43" s="29"/>
      <c r="J43" s="29"/>
      <c r="K43" s="29"/>
      <c r="L43" s="31"/>
      <c r="M43" s="30">
        <v>0</v>
      </c>
      <c r="N43" s="31">
        <f>IF(OR(Actuals!N43="",Forecasts!P43=""),"",Actuals!N43-Forecasts!P43)</f>
        <v>-9.9999999999999645E-2</v>
      </c>
      <c r="O43" s="31">
        <f>IF(OR(Actuals!O43="",Forecasts!Q43=""),"",Actuals!O43-Forecasts!Q43)</f>
        <v>0</v>
      </c>
      <c r="P43" s="31">
        <f>IF(OR(Actuals!P43="",Forecasts!R43=""),"",Actuals!P43-Forecasts!R43)</f>
        <v>0</v>
      </c>
      <c r="Q43" s="31">
        <f>IF(OR(Actuals!Q43="",Forecasts!S43=""),"",Actuals!Q43-Forecasts!S43)</f>
        <v>-0.29999999999999982</v>
      </c>
      <c r="R43" s="31">
        <f>IF(OR(Actuals!R43="",Forecasts!T43=""),"",Actuals!R43-Forecasts!T43)</f>
        <v>-0.70000000000000018</v>
      </c>
      <c r="S43" s="31">
        <f>IF(OR(Actuals!S43="",Forecasts!U43=""),"",Actuals!S43-Forecasts!U43)</f>
        <v>-1</v>
      </c>
      <c r="T43" s="31">
        <f>IF(OR(Actuals!T43="",Forecasts!V43=""),"",Actuals!T43-Forecasts!V43)</f>
        <v>-1.4000000000000004</v>
      </c>
      <c r="U43" s="31">
        <f>IF(OR(Actuals!U43="",Forecasts!W43=""),"",Actuals!U43-Forecasts!W43)</f>
        <v>-1.0999999999999996</v>
      </c>
      <c r="V43" s="31">
        <f>IF(OR(Actuals!V43="",Forecasts!X43=""),"",Actuals!V43-Forecasts!X43)</f>
        <v>-1.0999999999999996</v>
      </c>
      <c r="W43" s="31">
        <f>IF(OR(Actuals!W43="",Forecasts!Y43=""),"",Actuals!W43-Forecasts!Y43)</f>
        <v>-0.59999999999999964</v>
      </c>
      <c r="X43" s="31" t="str">
        <f>IF(OR(Actuals!X43="",Forecasts!Z43=""),"",Actuals!X43-Forecasts!Z43)</f>
        <v/>
      </c>
    </row>
    <row r="44" spans="1:24" x14ac:dyDescent="0.2">
      <c r="A44" s="1">
        <f t="shared" si="0"/>
        <v>36312</v>
      </c>
      <c r="B44" s="29"/>
      <c r="C44" s="29"/>
      <c r="D44" s="29"/>
      <c r="E44" s="29"/>
      <c r="F44" s="29"/>
      <c r="G44" s="29"/>
      <c r="H44" s="29"/>
      <c r="I44" s="29"/>
      <c r="J44" s="29"/>
      <c r="K44" s="29"/>
      <c r="L44" s="31"/>
      <c r="M44" s="30">
        <v>0</v>
      </c>
      <c r="N44" s="31">
        <f>IF(OR(Actuals!N44="",Forecasts!P44=""),"",Actuals!N44-Forecasts!P44)</f>
        <v>0.10000000000000053</v>
      </c>
      <c r="O44" s="31">
        <f>IF(OR(Actuals!O44="",Forecasts!Q44=""),"",Actuals!O44-Forecasts!Q44)</f>
        <v>0.10000000000000053</v>
      </c>
      <c r="P44" s="31">
        <f>IF(OR(Actuals!P44="",Forecasts!R44=""),"",Actuals!P44-Forecasts!R44)</f>
        <v>-0.20000000000000018</v>
      </c>
      <c r="Q44" s="31">
        <f>IF(OR(Actuals!Q44="",Forecasts!S44=""),"",Actuals!Q44-Forecasts!S44)</f>
        <v>-0.60000000000000053</v>
      </c>
      <c r="R44" s="31">
        <f>IF(OR(Actuals!R44="",Forecasts!T44=""),"",Actuals!R44-Forecasts!T44)</f>
        <v>-0.79999999999999982</v>
      </c>
      <c r="S44" s="31">
        <f>IF(OR(Actuals!S44="",Forecasts!U44=""),"",Actuals!S44-Forecasts!U44)</f>
        <v>-1.2000000000000002</v>
      </c>
      <c r="T44" s="31">
        <f>IF(OR(Actuals!T44="",Forecasts!V44=""),"",Actuals!T44-Forecasts!V44)</f>
        <v>-1</v>
      </c>
      <c r="U44" s="31">
        <f>IF(OR(Actuals!U44="",Forecasts!W44=""),"",Actuals!U44-Forecasts!W44)</f>
        <v>-0.79999999999999982</v>
      </c>
      <c r="V44" s="31">
        <f>IF(OR(Actuals!V44="",Forecasts!X44=""),"",Actuals!V44-Forecasts!X44)</f>
        <v>-0.29999999999999982</v>
      </c>
      <c r="W44" s="31" t="str">
        <f>IF(OR(Actuals!W44="",Forecasts!Y44=""),"",Actuals!W44-Forecasts!Y44)</f>
        <v/>
      </c>
      <c r="X44" s="31" t="str">
        <f>IF(OR(Actuals!X44="",Forecasts!Z44=""),"",Actuals!X44-Forecasts!Z44)</f>
        <v/>
      </c>
    </row>
    <row r="45" spans="1:24" x14ac:dyDescent="0.2">
      <c r="A45" s="1">
        <f t="shared" si="0"/>
        <v>36404</v>
      </c>
      <c r="B45" s="29"/>
      <c r="C45" s="29"/>
      <c r="D45" s="29"/>
      <c r="E45" s="29"/>
      <c r="F45" s="29"/>
      <c r="G45" s="29"/>
      <c r="H45" s="29"/>
      <c r="I45" s="29"/>
      <c r="J45" s="29"/>
      <c r="K45" s="29"/>
      <c r="L45" s="31"/>
      <c r="M45" s="30">
        <v>0</v>
      </c>
      <c r="N45" s="31">
        <f>IF(OR(Actuals!N45="",Forecasts!P45=""),"",Actuals!N45-Forecasts!P45)</f>
        <v>0.10000000000000053</v>
      </c>
      <c r="O45" s="31">
        <f>IF(OR(Actuals!O45="",Forecasts!Q45=""),"",Actuals!O45-Forecasts!Q45)</f>
        <v>9.9999999999999645E-2</v>
      </c>
      <c r="P45" s="31">
        <f>IF(OR(Actuals!P45="",Forecasts!R45=""),"",Actuals!P45-Forecasts!R45)</f>
        <v>9.9999999999999645E-2</v>
      </c>
      <c r="Q45" s="31">
        <f>IF(OR(Actuals!Q45="",Forecasts!S45=""),"",Actuals!Q45-Forecasts!S45)</f>
        <v>0.10000000000000053</v>
      </c>
      <c r="R45" s="31">
        <f>IF(OR(Actuals!R45="",Forecasts!T45=""),"",Actuals!R45-Forecasts!T45)</f>
        <v>-0.20000000000000018</v>
      </c>
      <c r="S45" s="31">
        <f>IF(OR(Actuals!S45="",Forecasts!U45=""),"",Actuals!S45-Forecasts!U45)</f>
        <v>9.9999999999999645E-2</v>
      </c>
      <c r="T45" s="31">
        <f>IF(OR(Actuals!T45="",Forecasts!V45=""),"",Actuals!T45-Forecasts!V45)</f>
        <v>0.20000000000000018</v>
      </c>
      <c r="U45" s="31">
        <f>IF(OR(Actuals!U45="",Forecasts!W45=""),"",Actuals!U45-Forecasts!W45)</f>
        <v>0.70000000000000018</v>
      </c>
      <c r="V45" s="31" t="str">
        <f>IF(OR(Actuals!V45="",Forecasts!X45=""),"",Actuals!V45-Forecasts!X45)</f>
        <v/>
      </c>
      <c r="W45" s="31" t="str">
        <f>IF(OR(Actuals!W45="",Forecasts!Y45=""),"",Actuals!W45-Forecasts!Y45)</f>
        <v/>
      </c>
      <c r="X45" s="31" t="str">
        <f>IF(OR(Actuals!X45="",Forecasts!Z45=""),"",Actuals!X45-Forecasts!Z45)</f>
        <v/>
      </c>
    </row>
    <row r="46" spans="1:24" x14ac:dyDescent="0.2">
      <c r="A46" s="1">
        <f t="shared" si="0"/>
        <v>36495</v>
      </c>
      <c r="B46" s="29"/>
      <c r="C46" s="29"/>
      <c r="D46" s="29"/>
      <c r="E46" s="29"/>
      <c r="F46" s="29"/>
      <c r="G46" s="29"/>
      <c r="H46" s="29"/>
      <c r="I46" s="29"/>
      <c r="J46" s="29"/>
      <c r="K46" s="29"/>
      <c r="L46" s="31"/>
      <c r="M46" s="30">
        <v>0</v>
      </c>
      <c r="N46" s="31">
        <f>IF(OR(Actuals!N46="",Forecasts!P46=""),"",Actuals!N46-Forecasts!P46)</f>
        <v>9.9999999999999645E-2</v>
      </c>
      <c r="O46" s="31">
        <f>IF(OR(Actuals!O46="",Forecasts!Q46=""),"",Actuals!O46-Forecasts!Q46)</f>
        <v>9.9999999999999645E-2</v>
      </c>
      <c r="P46" s="31">
        <f>IF(OR(Actuals!P46="",Forecasts!R46=""),"",Actuals!P46-Forecasts!R46)</f>
        <v>0.10000000000000053</v>
      </c>
      <c r="Q46" s="31">
        <f>IF(OR(Actuals!Q46="",Forecasts!S46=""),"",Actuals!Q46-Forecasts!S46)</f>
        <v>-0.10000000000000053</v>
      </c>
      <c r="R46" s="31">
        <f>IF(OR(Actuals!R46="",Forecasts!T46=""),"",Actuals!R46-Forecasts!T46)</f>
        <v>9.9999999999999645E-2</v>
      </c>
      <c r="S46" s="31">
        <f>IF(OR(Actuals!S46="",Forecasts!U46=""),"",Actuals!S46-Forecasts!U46)</f>
        <v>0.20000000000000018</v>
      </c>
      <c r="T46" s="31">
        <f>IF(OR(Actuals!T46="",Forecasts!V46=""),"",Actuals!T46-Forecasts!V46)</f>
        <v>0.80000000000000071</v>
      </c>
      <c r="U46" s="31" t="str">
        <f>IF(OR(Actuals!U46="",Forecasts!W46=""),"",Actuals!U46-Forecasts!W46)</f>
        <v/>
      </c>
      <c r="V46" s="31" t="str">
        <f>IF(OR(Actuals!V46="",Forecasts!X46=""),"",Actuals!V46-Forecasts!X46)</f>
        <v/>
      </c>
      <c r="W46" s="31" t="str">
        <f>IF(OR(Actuals!W46="",Forecasts!Y46=""),"",Actuals!W46-Forecasts!Y46)</f>
        <v/>
      </c>
      <c r="X46" s="31" t="str">
        <f>IF(OR(Actuals!X46="",Forecasts!Z46=""),"",Actuals!X46-Forecasts!Z46)</f>
        <v/>
      </c>
    </row>
    <row r="47" spans="1:24" x14ac:dyDescent="0.2">
      <c r="A47" s="1">
        <f t="shared" si="0"/>
        <v>36586</v>
      </c>
      <c r="B47" s="29"/>
      <c r="C47" s="29"/>
      <c r="D47" s="29"/>
      <c r="E47" s="29"/>
      <c r="F47" s="29"/>
      <c r="G47" s="29"/>
      <c r="H47" s="29"/>
      <c r="I47" s="29"/>
      <c r="J47" s="29"/>
      <c r="K47" s="29"/>
      <c r="L47" s="31"/>
      <c r="M47" s="30">
        <v>0</v>
      </c>
      <c r="N47" s="31">
        <f>IF(OR(Actuals!N47="",Forecasts!P47=""),"",Actuals!N47-Forecasts!P47)</f>
        <v>0</v>
      </c>
      <c r="O47" s="31">
        <f>IF(OR(Actuals!O47="",Forecasts!Q47=""),"",Actuals!O47-Forecasts!Q47)</f>
        <v>0</v>
      </c>
      <c r="P47" s="31">
        <f>IF(OR(Actuals!P47="",Forecasts!R47=""),"",Actuals!P47-Forecasts!R47)</f>
        <v>-0.29999999999999982</v>
      </c>
      <c r="Q47" s="31">
        <f>IF(OR(Actuals!Q47="",Forecasts!S47=""),"",Actuals!Q47-Forecasts!S47)</f>
        <v>0</v>
      </c>
      <c r="R47" s="31">
        <f>IF(OR(Actuals!R47="",Forecasts!T47=""),"",Actuals!R47-Forecasts!T47)</f>
        <v>9.9999999999999645E-2</v>
      </c>
      <c r="S47" s="31">
        <f>IF(OR(Actuals!S47="",Forecasts!U47=""),"",Actuals!S47-Forecasts!U47)</f>
        <v>0.60000000000000053</v>
      </c>
      <c r="T47" s="31" t="str">
        <f>IF(OR(Actuals!T47="",Forecasts!V47=""),"",Actuals!T47-Forecasts!V47)</f>
        <v/>
      </c>
      <c r="U47" s="31" t="str">
        <f>IF(OR(Actuals!U47="",Forecasts!W47=""),"",Actuals!U47-Forecasts!W47)</f>
        <v/>
      </c>
      <c r="V47" s="31" t="str">
        <f>IF(OR(Actuals!V47="",Forecasts!X47=""),"",Actuals!V47-Forecasts!X47)</f>
        <v/>
      </c>
      <c r="W47" s="31" t="str">
        <f>IF(OR(Actuals!W47="",Forecasts!Y47=""),"",Actuals!W47-Forecasts!Y47)</f>
        <v/>
      </c>
      <c r="X47" s="31" t="str">
        <f>IF(OR(Actuals!X47="",Forecasts!Z47=""),"",Actuals!X47-Forecasts!Z47)</f>
        <v/>
      </c>
    </row>
    <row r="48" spans="1:24" x14ac:dyDescent="0.2">
      <c r="A48" s="1">
        <f>EDATE(A47,2)</f>
        <v>36647</v>
      </c>
      <c r="B48" s="29"/>
      <c r="C48" s="29"/>
      <c r="D48" s="29"/>
      <c r="E48" s="29"/>
      <c r="F48" s="29"/>
      <c r="G48" s="29"/>
      <c r="H48" s="29"/>
      <c r="I48" s="29"/>
      <c r="J48" s="29"/>
      <c r="K48" s="29"/>
      <c r="L48" s="31"/>
      <c r="M48" s="30">
        <v>0</v>
      </c>
      <c r="N48" s="31">
        <f>IF(OR(Actuals!N48="",Forecasts!P48=""),"",Actuals!N48-Forecasts!P48)</f>
        <v>-9.9999999999999645E-2</v>
      </c>
      <c r="O48" s="31">
        <f>IF(OR(Actuals!O48="",Forecasts!Q48=""),"",Actuals!O48-Forecasts!Q48)</f>
        <v>-0.29999999999999982</v>
      </c>
      <c r="P48" s="31">
        <f>IF(OR(Actuals!P48="",Forecasts!R48=""),"",Actuals!P48-Forecasts!R48)</f>
        <v>-9.9999999999999645E-2</v>
      </c>
      <c r="Q48" s="31">
        <f>IF(OR(Actuals!Q48="",Forecasts!S48=""),"",Actuals!Q48-Forecasts!S48)</f>
        <v>9.9999999999999645E-2</v>
      </c>
      <c r="R48" s="31">
        <f>IF(OR(Actuals!R48="",Forecasts!T48=""),"",Actuals!R48-Forecasts!T48)</f>
        <v>0.60000000000000053</v>
      </c>
      <c r="S48" s="31">
        <f>IF(OR(Actuals!S48="",Forecasts!U48=""),"",Actuals!S48-Forecasts!U48)</f>
        <v>0.5</v>
      </c>
      <c r="T48" s="31">
        <f>IF(OR(Actuals!T48="",Forecasts!V48=""),"",Actuals!T48-Forecasts!V48)</f>
        <v>0.5</v>
      </c>
      <c r="U48" s="31">
        <f>IF(OR(Actuals!U48="",Forecasts!W48=""),"",Actuals!U48-Forecasts!W48)</f>
        <v>0.29999999999999982</v>
      </c>
      <c r="V48" s="31">
        <f>IF(OR(Actuals!V48="",Forecasts!X48=""),"",Actuals!V48-Forecasts!X48)</f>
        <v>0</v>
      </c>
      <c r="W48" s="31" t="str">
        <f>IF(OR(Actuals!W48="",Forecasts!Y48=""),"",Actuals!W48-Forecasts!Y48)</f>
        <v/>
      </c>
      <c r="X48" s="31" t="str">
        <f>IF(OR(Actuals!X48="",Forecasts!Z48=""),"",Actuals!X48-Forecasts!Z48)</f>
        <v/>
      </c>
    </row>
    <row r="49" spans="1:24" x14ac:dyDescent="0.2">
      <c r="A49" s="1">
        <f t="shared" si="0"/>
        <v>36739</v>
      </c>
      <c r="B49" s="29"/>
      <c r="C49" s="29"/>
      <c r="D49" s="29"/>
      <c r="E49" s="29"/>
      <c r="F49" s="29"/>
      <c r="G49" s="29"/>
      <c r="H49" s="29"/>
      <c r="I49" s="29"/>
      <c r="J49" s="29"/>
      <c r="K49" s="29"/>
      <c r="L49" s="31"/>
      <c r="M49" s="30">
        <v>0</v>
      </c>
      <c r="N49" s="31">
        <f>IF(OR(Actuals!N49="",Forecasts!P49=""),"",Actuals!N49-Forecasts!P49)</f>
        <v>-0.20000000000000018</v>
      </c>
      <c r="O49" s="31">
        <f>IF(OR(Actuals!O49="",Forecasts!Q49=""),"",Actuals!O49-Forecasts!Q49)</f>
        <v>9.9999999999999645E-2</v>
      </c>
      <c r="P49" s="31">
        <f>IF(OR(Actuals!P49="",Forecasts!R49=""),"",Actuals!P49-Forecasts!R49)</f>
        <v>9.9999999999999645E-2</v>
      </c>
      <c r="Q49" s="31">
        <f>IF(OR(Actuals!Q49="",Forecasts!S49=""),"",Actuals!Q49-Forecasts!S49)</f>
        <v>0.70000000000000018</v>
      </c>
      <c r="R49" s="31">
        <f>IF(OR(Actuals!R49="",Forecasts!T49=""),"",Actuals!R49-Forecasts!T49)</f>
        <v>0.70000000000000018</v>
      </c>
      <c r="S49" s="31">
        <f>IF(OR(Actuals!S49="",Forecasts!U49=""),"",Actuals!S49-Forecasts!U49)</f>
        <v>0.79999999999999982</v>
      </c>
      <c r="T49" s="31">
        <f>IF(OR(Actuals!T49="",Forecasts!V49=""),"",Actuals!T49-Forecasts!V49)</f>
        <v>0.69999999999999929</v>
      </c>
      <c r="U49" s="31">
        <f>IF(OR(Actuals!U49="",Forecasts!W49=""),"",Actuals!U49-Forecasts!W49)</f>
        <v>0.5</v>
      </c>
      <c r="V49" s="31" t="str">
        <f>IF(OR(Actuals!V49="",Forecasts!X49=""),"",Actuals!V49-Forecasts!X49)</f>
        <v/>
      </c>
      <c r="W49" s="31" t="str">
        <f>IF(OR(Actuals!W49="",Forecasts!Y49=""),"",Actuals!W49-Forecasts!Y49)</f>
        <v/>
      </c>
      <c r="X49" s="31" t="str">
        <f>IF(OR(Actuals!X49="",Forecasts!Z49=""),"",Actuals!X49-Forecasts!Z49)</f>
        <v/>
      </c>
    </row>
    <row r="50" spans="1:24" x14ac:dyDescent="0.2">
      <c r="A50" s="1">
        <f t="shared" si="0"/>
        <v>36831</v>
      </c>
      <c r="B50" s="29"/>
      <c r="C50" s="29"/>
      <c r="D50" s="29"/>
      <c r="E50" s="29"/>
      <c r="F50" s="29"/>
      <c r="G50" s="29"/>
      <c r="H50" s="29"/>
      <c r="I50" s="29"/>
      <c r="J50" s="29"/>
      <c r="K50" s="29"/>
      <c r="L50" s="31"/>
      <c r="M50" s="30">
        <v>0</v>
      </c>
      <c r="N50" s="31">
        <f>IF(OR(Actuals!N50="",Forecasts!P50=""),"",Actuals!N50-Forecasts!P50)</f>
        <v>9.9999999999999645E-2</v>
      </c>
      <c r="O50" s="31">
        <f>IF(OR(Actuals!O50="",Forecasts!Q50=""),"",Actuals!O50-Forecasts!Q50)</f>
        <v>9.9999999999999645E-2</v>
      </c>
      <c r="P50" s="31">
        <f>IF(OR(Actuals!P50="",Forecasts!R50=""),"",Actuals!P50-Forecasts!R50)</f>
        <v>0.5</v>
      </c>
      <c r="Q50" s="31">
        <f>IF(OR(Actuals!Q50="",Forecasts!S50=""),"",Actuals!Q50-Forecasts!S50)</f>
        <v>0.5</v>
      </c>
      <c r="R50" s="31">
        <f>IF(OR(Actuals!R50="",Forecasts!T50=""),"",Actuals!R50-Forecasts!T50)</f>
        <v>0.70000000000000018</v>
      </c>
      <c r="S50" s="31">
        <f>IF(OR(Actuals!S50="",Forecasts!U50=""),"",Actuals!S50-Forecasts!U50)</f>
        <v>0.59999999999999964</v>
      </c>
      <c r="T50" s="31">
        <f>IF(OR(Actuals!T50="",Forecasts!V50=""),"",Actuals!T50-Forecasts!V50)</f>
        <v>0.39999999999999947</v>
      </c>
      <c r="U50" s="31" t="str">
        <f>IF(OR(Actuals!U50="",Forecasts!W50=""),"",Actuals!U50-Forecasts!W50)</f>
        <v/>
      </c>
      <c r="V50" s="31" t="str">
        <f>IF(OR(Actuals!V50="",Forecasts!X50=""),"",Actuals!V50-Forecasts!X50)</f>
        <v/>
      </c>
      <c r="W50" s="31" t="str">
        <f>IF(OR(Actuals!W50="",Forecasts!Y50=""),"",Actuals!W50-Forecasts!Y50)</f>
        <v/>
      </c>
      <c r="X50" s="31" t="str">
        <f>IF(OR(Actuals!X50="",Forecasts!Z50=""),"",Actuals!X50-Forecasts!Z50)</f>
        <v/>
      </c>
    </row>
    <row r="51" spans="1:24" x14ac:dyDescent="0.2">
      <c r="A51" s="1">
        <f t="shared" si="0"/>
        <v>36923</v>
      </c>
      <c r="B51" s="29"/>
      <c r="C51" s="29"/>
      <c r="D51" s="29"/>
      <c r="E51" s="29"/>
      <c r="F51" s="29"/>
      <c r="G51" s="29"/>
      <c r="H51" s="29"/>
      <c r="I51" s="29"/>
      <c r="J51" s="29"/>
      <c r="K51" s="29"/>
      <c r="L51" s="31"/>
      <c r="M51" s="30">
        <v>5.3290705182007514E-15</v>
      </c>
      <c r="N51" s="31">
        <f>IF(OR(Actuals!N51="",Forecasts!P51=""),"",Actuals!N51-Forecasts!P51)</f>
        <v>-0.29999999999999982</v>
      </c>
      <c r="O51" s="31">
        <f>IF(OR(Actuals!O51="",Forecasts!Q51=""),"",Actuals!O51-Forecasts!Q51)</f>
        <v>-9.9999999999999645E-2</v>
      </c>
      <c r="P51" s="31">
        <f>IF(OR(Actuals!P51="",Forecasts!R51=""),"",Actuals!P51-Forecasts!R51)</f>
        <v>-0.29999999999999982</v>
      </c>
      <c r="Q51" s="31">
        <f>IF(OR(Actuals!Q51="",Forecasts!S51=""),"",Actuals!Q51-Forecasts!S51)</f>
        <v>-0.40000000000000036</v>
      </c>
      <c r="R51" s="31">
        <f>IF(OR(Actuals!R51="",Forecasts!T51=""),"",Actuals!R51-Forecasts!T51)</f>
        <v>-0.5</v>
      </c>
      <c r="S51" s="31">
        <f>IF(OR(Actuals!S51="",Forecasts!U51=""),"",Actuals!S51-Forecasts!U51)</f>
        <v>-0.70000000000000018</v>
      </c>
      <c r="T51" s="31">
        <f>IF(OR(Actuals!T51="",Forecasts!V51=""),"",Actuals!T51-Forecasts!V51)</f>
        <v>-0.70000000000000018</v>
      </c>
      <c r="U51" s="31">
        <f>IF(OR(Actuals!U51="",Forecasts!W51=""),"",Actuals!U51-Forecasts!W51)</f>
        <v>-0.70000000000000018</v>
      </c>
      <c r="V51" s="31">
        <f>IF(OR(Actuals!V51="",Forecasts!X51=""),"",Actuals!V51-Forecasts!X51)</f>
        <v>-0.60000000000000053</v>
      </c>
      <c r="W51" s="31">
        <f>IF(OR(Actuals!W51="",Forecasts!Y51=""),"",Actuals!W51-Forecasts!Y51)</f>
        <v>-0.5</v>
      </c>
      <c r="X51" s="31" t="str">
        <f>IF(OR(Actuals!X51="",Forecasts!Z51=""),"",Actuals!X51-Forecasts!Z51)</f>
        <v/>
      </c>
    </row>
    <row r="52" spans="1:24" x14ac:dyDescent="0.2">
      <c r="A52" s="1">
        <f t="shared" si="0"/>
        <v>37012</v>
      </c>
      <c r="B52" s="29"/>
      <c r="C52" s="29"/>
      <c r="D52" s="29"/>
      <c r="E52" s="29"/>
      <c r="F52" s="29"/>
      <c r="G52" s="29"/>
      <c r="H52" s="29"/>
      <c r="I52" s="29"/>
      <c r="J52" s="29"/>
      <c r="K52" s="29"/>
      <c r="L52" s="31"/>
      <c r="M52" s="30">
        <v>4.4408920985006262E-15</v>
      </c>
      <c r="N52" s="31">
        <f>IF(OR(Actuals!N52="",Forecasts!P52=""),"",Actuals!N52-Forecasts!P52)</f>
        <v>0.10000000000000053</v>
      </c>
      <c r="O52" s="31">
        <f>IF(OR(Actuals!O52="",Forecasts!Q52=""),"",Actuals!O52-Forecasts!Q52)</f>
        <v>-0.20000000000000018</v>
      </c>
      <c r="P52" s="31">
        <f>IF(OR(Actuals!P52="",Forecasts!R52=""),"",Actuals!P52-Forecasts!R52)</f>
        <v>-0.29999999999999982</v>
      </c>
      <c r="Q52" s="31">
        <f>IF(OR(Actuals!Q52="",Forecasts!S52=""),"",Actuals!Q52-Forecasts!S52)</f>
        <v>-0.40000000000000036</v>
      </c>
      <c r="R52" s="31">
        <f>IF(OR(Actuals!R52="",Forecasts!T52=""),"",Actuals!R52-Forecasts!T52)</f>
        <v>-0.60000000000000053</v>
      </c>
      <c r="S52" s="31">
        <f>IF(OR(Actuals!S52="",Forecasts!U52=""),"",Actuals!S52-Forecasts!U52)</f>
        <v>-0.59999999999999964</v>
      </c>
      <c r="T52" s="31">
        <f>IF(OR(Actuals!T52="",Forecasts!V52=""),"",Actuals!T52-Forecasts!V52)</f>
        <v>-0.60000000000000053</v>
      </c>
      <c r="U52" s="31">
        <f>IF(OR(Actuals!U52="",Forecasts!W52=""),"",Actuals!U52-Forecasts!W52)</f>
        <v>-0.5</v>
      </c>
      <c r="V52" s="31">
        <f>IF(OR(Actuals!V52="",Forecasts!X52=""),"",Actuals!V52-Forecasts!X52)</f>
        <v>-0.40000000000000036</v>
      </c>
      <c r="W52" s="31" t="str">
        <f>IF(OR(Actuals!W52="",Forecasts!Y52=""),"",Actuals!W52-Forecasts!Y52)</f>
        <v/>
      </c>
      <c r="X52" s="31" t="str">
        <f>IF(OR(Actuals!X52="",Forecasts!Z52=""),"",Actuals!X52-Forecasts!Z52)</f>
        <v/>
      </c>
    </row>
    <row r="53" spans="1:24" x14ac:dyDescent="0.2">
      <c r="A53" s="1">
        <f t="shared" si="0"/>
        <v>37104</v>
      </c>
      <c r="B53" s="29"/>
      <c r="C53" s="29"/>
      <c r="D53" s="29"/>
      <c r="E53" s="29"/>
      <c r="F53" s="29"/>
      <c r="G53" s="29"/>
      <c r="H53" s="29"/>
      <c r="I53" s="29"/>
      <c r="J53" s="29"/>
      <c r="K53" s="29"/>
      <c r="L53" s="31"/>
      <c r="M53" s="30">
        <v>7.1054273576010019E-15</v>
      </c>
      <c r="N53" s="31">
        <f>IF(OR(Actuals!N53="",Forecasts!P53=""),"",Actuals!N53-Forecasts!P53)</f>
        <v>-0.29999999999999982</v>
      </c>
      <c r="O53" s="31">
        <f>IF(OR(Actuals!O53="",Forecasts!Q53=""),"",Actuals!O53-Forecasts!Q53)</f>
        <v>-0.40000000000000036</v>
      </c>
      <c r="P53" s="31">
        <f>IF(OR(Actuals!P53="",Forecasts!R53=""),"",Actuals!P53-Forecasts!R53)</f>
        <v>-0.5</v>
      </c>
      <c r="Q53" s="31">
        <f>IF(OR(Actuals!Q53="",Forecasts!S53=""),"",Actuals!Q53-Forecasts!S53)</f>
        <v>-0.60000000000000053</v>
      </c>
      <c r="R53" s="31">
        <f>IF(OR(Actuals!R53="",Forecasts!T53=""),"",Actuals!R53-Forecasts!T53)</f>
        <v>-0.5</v>
      </c>
      <c r="S53" s="31">
        <f>IF(OR(Actuals!S53="",Forecasts!U53=""),"",Actuals!S53-Forecasts!U53)</f>
        <v>-0.40000000000000036</v>
      </c>
      <c r="T53" s="31">
        <f>IF(OR(Actuals!T53="",Forecasts!V53=""),"",Actuals!T53-Forecasts!V53)</f>
        <v>-0.30000000000000071</v>
      </c>
      <c r="U53" s="31">
        <f>IF(OR(Actuals!U53="",Forecasts!W53=""),"",Actuals!U53-Forecasts!W53)</f>
        <v>-0.10000000000000053</v>
      </c>
      <c r="V53" s="31" t="str">
        <f>IF(OR(Actuals!V53="",Forecasts!X53=""),"",Actuals!V53-Forecasts!X53)</f>
        <v/>
      </c>
      <c r="W53" s="31" t="str">
        <f>IF(OR(Actuals!W53="",Forecasts!Y53=""),"",Actuals!W53-Forecasts!Y53)</f>
        <v/>
      </c>
      <c r="X53" s="31" t="str">
        <f>IF(OR(Actuals!X53="",Forecasts!Z53=""),"",Actuals!X53-Forecasts!Z53)</f>
        <v/>
      </c>
    </row>
    <row r="54" spans="1:24" x14ac:dyDescent="0.2">
      <c r="A54" s="1">
        <f t="shared" si="0"/>
        <v>37196</v>
      </c>
      <c r="B54" s="29"/>
      <c r="C54" s="29"/>
      <c r="D54" s="29"/>
      <c r="E54" s="29"/>
      <c r="F54" s="29"/>
      <c r="G54" s="29"/>
      <c r="H54" s="29"/>
      <c r="I54" s="29"/>
      <c r="J54" s="29"/>
      <c r="K54" s="29"/>
      <c r="L54" s="31"/>
      <c r="M54" s="30">
        <v>4.4408920985006262E-15</v>
      </c>
      <c r="N54" s="31">
        <f>IF(OR(Actuals!N54="",Forecasts!P54=""),"",Actuals!N54-Forecasts!P54)</f>
        <v>-0.29999999999999982</v>
      </c>
      <c r="O54" s="31">
        <f>IF(OR(Actuals!O54="",Forecasts!Q54=""),"",Actuals!O54-Forecasts!Q54)</f>
        <v>-0.70000000000000018</v>
      </c>
      <c r="P54" s="31">
        <f>IF(OR(Actuals!P54="",Forecasts!R54=""),"",Actuals!P54-Forecasts!R54)</f>
        <v>-1.1000000000000005</v>
      </c>
      <c r="Q54" s="31">
        <f>IF(OR(Actuals!Q54="",Forecasts!S54=""),"",Actuals!Q54-Forecasts!S54)</f>
        <v>-1.2000000000000002</v>
      </c>
      <c r="R54" s="31">
        <f>IF(OR(Actuals!R54="",Forecasts!T54=""),"",Actuals!R54-Forecasts!T54)</f>
        <v>-1.2000000000000002</v>
      </c>
      <c r="S54" s="31">
        <f>IF(OR(Actuals!S54="",Forecasts!U54=""),"",Actuals!S54-Forecasts!U54)</f>
        <v>-1.1000000000000005</v>
      </c>
      <c r="T54" s="31">
        <f>IF(OR(Actuals!T54="",Forecasts!V54=""),"",Actuals!T54-Forecasts!V54)</f>
        <v>-1</v>
      </c>
      <c r="U54" s="31" t="str">
        <f>IF(OR(Actuals!U54="",Forecasts!W54=""),"",Actuals!U54-Forecasts!W54)</f>
        <v/>
      </c>
      <c r="V54" s="31" t="str">
        <f>IF(OR(Actuals!V54="",Forecasts!X54=""),"",Actuals!V54-Forecasts!X54)</f>
        <v/>
      </c>
      <c r="W54" s="31" t="str">
        <f>IF(OR(Actuals!W54="",Forecasts!Y54=""),"",Actuals!W54-Forecasts!Y54)</f>
        <v/>
      </c>
      <c r="X54" s="31" t="str">
        <f>IF(OR(Actuals!X54="",Forecasts!Z54=""),"",Actuals!X54-Forecasts!Z54)</f>
        <v/>
      </c>
    </row>
    <row r="55" spans="1:24" x14ac:dyDescent="0.2">
      <c r="A55" s="1">
        <f t="shared" si="0"/>
        <v>37288</v>
      </c>
      <c r="B55" s="29"/>
      <c r="C55" s="29"/>
      <c r="D55" s="29"/>
      <c r="E55" s="29"/>
      <c r="F55" s="29"/>
      <c r="G55" s="29"/>
      <c r="H55" s="29"/>
      <c r="I55" s="29"/>
      <c r="J55" s="29"/>
      <c r="K55" s="29"/>
      <c r="L55" s="31"/>
      <c r="M55" s="30">
        <v>5.3290705182007514E-15</v>
      </c>
      <c r="N55" s="31">
        <f>IF(OR(Actuals!N55="",Forecasts!P55=""),"",Actuals!N55-Forecasts!P55)</f>
        <v>-0.40000000000000036</v>
      </c>
      <c r="O55" s="31">
        <f>IF(OR(Actuals!O55="",Forecasts!Q55=""),"",Actuals!O55-Forecasts!Q55)</f>
        <v>-0.90000000000000036</v>
      </c>
      <c r="P55" s="31">
        <f>IF(OR(Actuals!P55="",Forecasts!R55=""),"",Actuals!P55-Forecasts!R55)</f>
        <v>-1.0999999999999996</v>
      </c>
      <c r="Q55" s="31">
        <f>IF(OR(Actuals!Q55="",Forecasts!S55=""),"",Actuals!Q55-Forecasts!S55)</f>
        <v>-1.1000000000000005</v>
      </c>
      <c r="R55" s="31">
        <f>IF(OR(Actuals!R55="",Forecasts!T55=""),"",Actuals!R55-Forecasts!T55)</f>
        <v>-1.1000000000000005</v>
      </c>
      <c r="S55" s="31">
        <f>IF(OR(Actuals!S55="",Forecasts!U55=""),"",Actuals!S55-Forecasts!U55)</f>
        <v>-1</v>
      </c>
      <c r="T55" s="31" t="str">
        <f>IF(OR(Actuals!T55="",Forecasts!V55=""),"",Actuals!T55-Forecasts!V55)</f>
        <v/>
      </c>
      <c r="U55" s="31" t="str">
        <f>IF(OR(Actuals!U55="",Forecasts!W55=""),"",Actuals!U55-Forecasts!W55)</f>
        <v/>
      </c>
      <c r="V55" s="31" t="str">
        <f>IF(OR(Actuals!V55="",Forecasts!X55=""),"",Actuals!V55-Forecasts!X55)</f>
        <v/>
      </c>
      <c r="W55" s="31" t="str">
        <f>IF(OR(Actuals!W55="",Forecasts!Y55=""),"",Actuals!W55-Forecasts!Y55)</f>
        <v/>
      </c>
      <c r="X55" s="31" t="str">
        <f>IF(OR(Actuals!X55="",Forecasts!Z55=""),"",Actuals!X55-Forecasts!Z55)</f>
        <v/>
      </c>
    </row>
    <row r="56" spans="1:24" x14ac:dyDescent="0.2">
      <c r="A56" s="1">
        <f t="shared" si="0"/>
        <v>37377</v>
      </c>
      <c r="B56" s="29"/>
      <c r="C56" s="29"/>
      <c r="D56" s="29"/>
      <c r="E56" s="29"/>
      <c r="F56" s="29"/>
      <c r="G56" s="29"/>
      <c r="H56" s="29"/>
      <c r="I56" s="29"/>
      <c r="J56" s="29"/>
      <c r="K56" s="29"/>
      <c r="L56" s="31"/>
      <c r="M56" s="30">
        <v>3.5527136788005009E-15</v>
      </c>
      <c r="N56" s="31">
        <f>IF(OR(Actuals!N56="",Forecasts!P56=""),"",Actuals!N56-Forecasts!P56)</f>
        <v>-0.20000000000000018</v>
      </c>
      <c r="O56" s="31">
        <f>IF(OR(Actuals!O56="",Forecasts!Q56=""),"",Actuals!O56-Forecasts!Q56)</f>
        <v>-0.29999999999999982</v>
      </c>
      <c r="P56" s="31">
        <f>IF(OR(Actuals!P56="",Forecasts!R56=""),"",Actuals!P56-Forecasts!R56)</f>
        <v>-0.30000000000000071</v>
      </c>
      <c r="Q56" s="31">
        <f>IF(OR(Actuals!Q56="",Forecasts!S56=""),"",Actuals!Q56-Forecasts!S56)</f>
        <v>-0.20000000000000018</v>
      </c>
      <c r="R56" s="31">
        <f>IF(OR(Actuals!R56="",Forecasts!T56=""),"",Actuals!R56-Forecasts!T56)</f>
        <v>-0.10000000000000053</v>
      </c>
      <c r="S56" s="31">
        <f>IF(OR(Actuals!S56="",Forecasts!U56=""),"",Actuals!S56-Forecasts!U56)</f>
        <v>-9.9999999999999645E-2</v>
      </c>
      <c r="T56" s="31">
        <f>IF(OR(Actuals!T56="",Forecasts!V56=""),"",Actuals!T56-Forecasts!V56)</f>
        <v>-0.20000000000000018</v>
      </c>
      <c r="U56" s="31">
        <f>IF(OR(Actuals!U56="",Forecasts!W56=""),"",Actuals!U56-Forecasts!W56)</f>
        <v>0.10000000000000053</v>
      </c>
      <c r="V56" s="31">
        <f>IF(OR(Actuals!V56="",Forecasts!X56=""),"",Actuals!V56-Forecasts!X56)</f>
        <v>0.29999999999999982</v>
      </c>
      <c r="W56" s="31" t="str">
        <f>IF(OR(Actuals!W56="",Forecasts!Y56=""),"",Actuals!W56-Forecasts!Y56)</f>
        <v/>
      </c>
      <c r="X56" s="31" t="str">
        <f>IF(OR(Actuals!X56="",Forecasts!Z56=""),"",Actuals!X56-Forecasts!Z56)</f>
        <v/>
      </c>
    </row>
    <row r="57" spans="1:24" x14ac:dyDescent="0.2">
      <c r="A57" s="1">
        <f t="shared" si="0"/>
        <v>37469</v>
      </c>
      <c r="B57" s="29"/>
      <c r="C57" s="29"/>
      <c r="D57" s="29"/>
      <c r="E57" s="29"/>
      <c r="F57" s="29"/>
      <c r="G57" s="29"/>
      <c r="H57" s="29"/>
      <c r="I57" s="29"/>
      <c r="J57" s="29"/>
      <c r="K57" s="29"/>
      <c r="L57" s="31"/>
      <c r="M57" s="30">
        <v>-8.8817841970012523E-16</v>
      </c>
      <c r="N57" s="31">
        <f>IF(OR(Actuals!N57="",Forecasts!P57=""),"",Actuals!N57-Forecasts!P57)</f>
        <v>-9.9999999999999645E-2</v>
      </c>
      <c r="O57" s="31">
        <f>IF(OR(Actuals!O57="",Forecasts!Q57=""),"",Actuals!O57-Forecasts!Q57)</f>
        <v>-0.10000000000000053</v>
      </c>
      <c r="P57" s="31">
        <f>IF(OR(Actuals!P57="",Forecasts!R57=""),"",Actuals!P57-Forecasts!R57)</f>
        <v>0</v>
      </c>
      <c r="Q57" s="31">
        <f>IF(OR(Actuals!Q57="",Forecasts!S57=""),"",Actuals!Q57-Forecasts!S57)</f>
        <v>9.9999999999999645E-2</v>
      </c>
      <c r="R57" s="31">
        <f>IF(OR(Actuals!R57="",Forecasts!T57=""),"",Actuals!R57-Forecasts!T57)</f>
        <v>0</v>
      </c>
      <c r="S57" s="31">
        <f>IF(OR(Actuals!S57="",Forecasts!U57=""),"",Actuals!S57-Forecasts!U57)</f>
        <v>-0.20000000000000018</v>
      </c>
      <c r="T57" s="31">
        <f>IF(OR(Actuals!T57="",Forecasts!V57=""),"",Actuals!T57-Forecasts!V57)</f>
        <v>0.10000000000000053</v>
      </c>
      <c r="U57" s="31">
        <f>IF(OR(Actuals!U57="",Forecasts!W57=""),"",Actuals!U57-Forecasts!W57)</f>
        <v>9.9999999999999645E-2</v>
      </c>
      <c r="V57" s="31" t="str">
        <f>IF(OR(Actuals!V57="",Forecasts!X57=""),"",Actuals!V57-Forecasts!X57)</f>
        <v/>
      </c>
      <c r="W57" s="31" t="str">
        <f>IF(OR(Actuals!W57="",Forecasts!Y57=""),"",Actuals!W57-Forecasts!Y57)</f>
        <v/>
      </c>
      <c r="X57" s="31" t="str">
        <f>IF(OR(Actuals!X57="",Forecasts!Z57=""),"",Actuals!X57-Forecasts!Z57)</f>
        <v/>
      </c>
    </row>
    <row r="58" spans="1:24" x14ac:dyDescent="0.2">
      <c r="A58" s="1">
        <f t="shared" si="0"/>
        <v>37561</v>
      </c>
      <c r="B58" s="29"/>
      <c r="C58" s="29"/>
      <c r="D58" s="29"/>
      <c r="E58" s="29"/>
      <c r="F58" s="29"/>
      <c r="G58" s="29"/>
      <c r="H58" s="29"/>
      <c r="I58" s="29"/>
      <c r="J58" s="29"/>
      <c r="K58" s="29"/>
      <c r="L58" s="31"/>
      <c r="M58" s="30">
        <v>3.5527136788005009E-15</v>
      </c>
      <c r="N58" s="31">
        <f>IF(OR(Actuals!N58="",Forecasts!P58=""),"",Actuals!N58-Forecasts!P58)</f>
        <v>-0.20000000000000018</v>
      </c>
      <c r="O58" s="31">
        <f>IF(OR(Actuals!O58="",Forecasts!Q58=""),"",Actuals!O58-Forecasts!Q58)</f>
        <v>-0.10000000000000053</v>
      </c>
      <c r="P58" s="31">
        <f>IF(OR(Actuals!P58="",Forecasts!R58=""),"",Actuals!P58-Forecasts!R58)</f>
        <v>-0.10000000000000053</v>
      </c>
      <c r="Q58" s="31">
        <f>IF(OR(Actuals!Q58="",Forecasts!S58=""),"",Actuals!Q58-Forecasts!S58)</f>
        <v>-0.19999999999999929</v>
      </c>
      <c r="R58" s="31">
        <f>IF(OR(Actuals!R58="",Forecasts!T58=""),"",Actuals!R58-Forecasts!T58)</f>
        <v>-0.40000000000000036</v>
      </c>
      <c r="S58" s="31">
        <f>IF(OR(Actuals!S58="",Forecasts!U58=""),"",Actuals!S58-Forecasts!U58)</f>
        <v>-0.20000000000000018</v>
      </c>
      <c r="T58" s="31">
        <f>IF(OR(Actuals!T58="",Forecasts!V58=""),"",Actuals!T58-Forecasts!V58)</f>
        <v>-0.20000000000000018</v>
      </c>
      <c r="U58" s="31" t="str">
        <f>IF(OR(Actuals!U58="",Forecasts!W58=""),"",Actuals!U58-Forecasts!W58)</f>
        <v/>
      </c>
      <c r="V58" s="31" t="str">
        <f>IF(OR(Actuals!V58="",Forecasts!X58=""),"",Actuals!V58-Forecasts!X58)</f>
        <v/>
      </c>
      <c r="W58" s="31" t="str">
        <f>IF(OR(Actuals!W58="",Forecasts!Y58=""),"",Actuals!W58-Forecasts!Y58)</f>
        <v/>
      </c>
      <c r="X58" s="31" t="str">
        <f>IF(OR(Actuals!X58="",Forecasts!Z58=""),"",Actuals!X58-Forecasts!Z58)</f>
        <v/>
      </c>
    </row>
    <row r="59" spans="1:24" x14ac:dyDescent="0.2">
      <c r="A59" s="1">
        <f t="shared" si="0"/>
        <v>37653</v>
      </c>
      <c r="B59" s="29"/>
      <c r="C59" s="29"/>
      <c r="D59" s="29"/>
      <c r="E59" s="29"/>
      <c r="F59" s="29"/>
      <c r="G59" s="29"/>
      <c r="H59" s="29"/>
      <c r="I59" s="29"/>
      <c r="J59" s="29"/>
      <c r="K59" s="29"/>
      <c r="L59" s="31"/>
      <c r="M59" s="30">
        <v>8.8817841970012523E-16</v>
      </c>
      <c r="N59" s="31">
        <f>IF(OR(Actuals!N59="",Forecasts!P59=""),"",Actuals!N59-Forecasts!P59)</f>
        <v>9.9999999999999645E-2</v>
      </c>
      <c r="O59" s="31">
        <f>IF(OR(Actuals!O59="",Forecasts!Q59=""),"",Actuals!O59-Forecasts!Q59)</f>
        <v>9.9999999999999645E-2</v>
      </c>
      <c r="P59" s="31">
        <f>IF(OR(Actuals!P59="",Forecasts!R59=""),"",Actuals!P59-Forecasts!R59)</f>
        <v>0</v>
      </c>
      <c r="Q59" s="31">
        <f>IF(OR(Actuals!Q59="",Forecasts!S59=""),"",Actuals!Q59-Forecasts!S59)</f>
        <v>-0.30000000000000071</v>
      </c>
      <c r="R59" s="31">
        <f>IF(OR(Actuals!R59="",Forecasts!T59=""),"",Actuals!R59-Forecasts!T59)</f>
        <v>-0.20000000000000018</v>
      </c>
      <c r="S59" s="31">
        <f>IF(OR(Actuals!S59="",Forecasts!U59=""),"",Actuals!S59-Forecasts!U59)</f>
        <v>-0.20000000000000018</v>
      </c>
      <c r="T59" s="31" t="str">
        <f>IF(OR(Actuals!T59="",Forecasts!V59=""),"",Actuals!T59-Forecasts!V59)</f>
        <v/>
      </c>
      <c r="U59" s="31" t="str">
        <f>IF(OR(Actuals!U59="",Forecasts!W59=""),"",Actuals!U59-Forecasts!W59)</f>
        <v/>
      </c>
      <c r="V59" s="31" t="str">
        <f>IF(OR(Actuals!V59="",Forecasts!X59=""),"",Actuals!V59-Forecasts!X59)</f>
        <v/>
      </c>
      <c r="W59" s="31" t="str">
        <f>IF(OR(Actuals!W59="",Forecasts!Y59=""),"",Actuals!W59-Forecasts!Y59)</f>
        <v/>
      </c>
      <c r="X59" s="31" t="str">
        <f>IF(OR(Actuals!X59="",Forecasts!Z59=""),"",Actuals!X59-Forecasts!Z59)</f>
        <v/>
      </c>
    </row>
    <row r="60" spans="1:24" x14ac:dyDescent="0.2">
      <c r="A60" s="1">
        <f t="shared" si="0"/>
        <v>37742</v>
      </c>
      <c r="B60" s="29"/>
      <c r="C60" s="29"/>
      <c r="D60" s="29"/>
      <c r="E60" s="29"/>
      <c r="F60" s="29"/>
      <c r="G60" s="29"/>
      <c r="H60" s="29"/>
      <c r="I60" s="29"/>
      <c r="J60" s="29"/>
      <c r="K60" s="29"/>
      <c r="L60" s="31"/>
      <c r="M60" s="30">
        <v>5.3290705182007514E-15</v>
      </c>
      <c r="N60" s="31">
        <f>IF(OR(Actuals!N60="",Forecasts!P60=""),"",Actuals!N60-Forecasts!P60)</f>
        <v>0</v>
      </c>
      <c r="O60" s="31">
        <f>IF(OR(Actuals!O60="",Forecasts!Q60=""),"",Actuals!O60-Forecasts!Q60)</f>
        <v>-0.19999999999999929</v>
      </c>
      <c r="P60" s="31">
        <f>IF(OR(Actuals!P60="",Forecasts!R60=""),"",Actuals!P60-Forecasts!R60)</f>
        <v>-0.5</v>
      </c>
      <c r="Q60" s="31">
        <f>IF(OR(Actuals!Q60="",Forecasts!S60=""),"",Actuals!Q60-Forecasts!S60)</f>
        <v>-0.39999999999999947</v>
      </c>
      <c r="R60" s="31">
        <f>IF(OR(Actuals!R60="",Forecasts!T60=""),"",Actuals!R60-Forecasts!T60)</f>
        <v>-0.40000000000000036</v>
      </c>
      <c r="S60" s="31">
        <f>IF(OR(Actuals!S60="",Forecasts!U60=""),"",Actuals!S60-Forecasts!U60)</f>
        <v>-0.40000000000000036</v>
      </c>
      <c r="T60" s="31">
        <f>IF(OR(Actuals!T60="",Forecasts!V60=""),"",Actuals!T60-Forecasts!V60)</f>
        <v>-0.70000000000000018</v>
      </c>
      <c r="U60" s="31">
        <f>IF(OR(Actuals!U60="",Forecasts!W60=""),"",Actuals!U60-Forecasts!W60)</f>
        <v>-0.70000000000000018</v>
      </c>
      <c r="V60" s="31">
        <f>IF(OR(Actuals!V60="",Forecasts!X60=""),"",Actuals!V60-Forecasts!X60)</f>
        <v>-0.60000000000000053</v>
      </c>
      <c r="W60" s="31" t="str">
        <f>IF(OR(Actuals!W60="",Forecasts!Y60=""),"",Actuals!W60-Forecasts!Y60)</f>
        <v/>
      </c>
      <c r="X60" s="31" t="str">
        <f>IF(OR(Actuals!X60="",Forecasts!Z60=""),"",Actuals!X60-Forecasts!Z60)</f>
        <v/>
      </c>
    </row>
    <row r="61" spans="1:24" x14ac:dyDescent="0.2">
      <c r="A61" s="1">
        <f t="shared" si="0"/>
        <v>37834</v>
      </c>
      <c r="B61" s="29"/>
      <c r="C61" s="29"/>
      <c r="D61" s="29"/>
      <c r="E61" s="29"/>
      <c r="F61" s="29"/>
      <c r="G61" s="29"/>
      <c r="H61" s="29"/>
      <c r="I61" s="29"/>
      <c r="J61" s="29"/>
      <c r="K61" s="29"/>
      <c r="L61" s="31"/>
      <c r="M61" s="30">
        <v>8.8817841970012523E-15</v>
      </c>
      <c r="N61" s="31">
        <f>IF(OR(Actuals!N61="",Forecasts!P61=""),"",Actuals!N61-Forecasts!P61)</f>
        <v>-0.29999999999999982</v>
      </c>
      <c r="O61" s="31">
        <f>IF(OR(Actuals!O61="",Forecasts!Q61=""),"",Actuals!O61-Forecasts!Q61)</f>
        <v>-0.60000000000000053</v>
      </c>
      <c r="P61" s="31">
        <f>IF(OR(Actuals!P61="",Forecasts!R61=""),"",Actuals!P61-Forecasts!R61)</f>
        <v>-0.5</v>
      </c>
      <c r="Q61" s="31">
        <f>IF(OR(Actuals!Q61="",Forecasts!S61=""),"",Actuals!Q61-Forecasts!S61)</f>
        <v>-0.60000000000000053</v>
      </c>
      <c r="R61" s="31">
        <f>IF(OR(Actuals!R61="",Forecasts!T61=""),"",Actuals!R61-Forecasts!T61)</f>
        <v>-0.5</v>
      </c>
      <c r="S61" s="31">
        <f>IF(OR(Actuals!S61="",Forecasts!U61=""),"",Actuals!S61-Forecasts!U61)</f>
        <v>-0.89999999999999947</v>
      </c>
      <c r="T61" s="31">
        <f>IF(OR(Actuals!T61="",Forecasts!V61=""),"",Actuals!T61-Forecasts!V61)</f>
        <v>-0.90000000000000036</v>
      </c>
      <c r="U61" s="31">
        <f>IF(OR(Actuals!U61="",Forecasts!W61=""),"",Actuals!U61-Forecasts!W61)</f>
        <v>-0.80000000000000071</v>
      </c>
      <c r="V61" s="31" t="str">
        <f>IF(OR(Actuals!V61="",Forecasts!X61=""),"",Actuals!V61-Forecasts!X61)</f>
        <v/>
      </c>
      <c r="W61" s="31" t="str">
        <f>IF(OR(Actuals!W61="",Forecasts!Y61=""),"",Actuals!W61-Forecasts!Y61)</f>
        <v/>
      </c>
      <c r="X61" s="31" t="str">
        <f>IF(OR(Actuals!X61="",Forecasts!Z61=""),"",Actuals!X61-Forecasts!Z61)</f>
        <v/>
      </c>
    </row>
    <row r="62" spans="1:24" x14ac:dyDescent="0.2">
      <c r="A62" s="1">
        <f t="shared" si="0"/>
        <v>37926</v>
      </c>
      <c r="B62" s="29"/>
      <c r="C62" s="29"/>
      <c r="D62" s="29"/>
      <c r="E62" s="29"/>
      <c r="F62" s="29"/>
      <c r="G62" s="29"/>
      <c r="H62" s="29"/>
      <c r="I62" s="29"/>
      <c r="J62" s="29"/>
      <c r="K62" s="29"/>
      <c r="L62" s="31"/>
      <c r="M62" s="30">
        <v>2.6645352591003757E-15</v>
      </c>
      <c r="N62" s="31">
        <f>IF(OR(Actuals!N62="",Forecasts!P62=""),"",Actuals!N62-Forecasts!P62)</f>
        <v>-0.5</v>
      </c>
      <c r="O62" s="31">
        <f>IF(OR(Actuals!O62="",Forecasts!Q62=""),"",Actuals!O62-Forecasts!Q62)</f>
        <v>-0.5</v>
      </c>
      <c r="P62" s="31">
        <f>IF(OR(Actuals!P62="",Forecasts!R62=""),"",Actuals!P62-Forecasts!R62)</f>
        <v>-0.60000000000000053</v>
      </c>
      <c r="Q62" s="31">
        <f>IF(OR(Actuals!Q62="",Forecasts!S62=""),"",Actuals!Q62-Forecasts!S62)</f>
        <v>-0.5</v>
      </c>
      <c r="R62" s="31">
        <f>IF(OR(Actuals!R62="",Forecasts!T62=""),"",Actuals!R62-Forecasts!T62)</f>
        <v>-0.89999999999999947</v>
      </c>
      <c r="S62" s="31">
        <f>IF(OR(Actuals!S62="",Forecasts!U62=""),"",Actuals!S62-Forecasts!U62)</f>
        <v>-0.90000000000000036</v>
      </c>
      <c r="T62" s="31">
        <f>IF(OR(Actuals!T62="",Forecasts!V62=""),"",Actuals!T62-Forecasts!V62)</f>
        <v>-0.80000000000000071</v>
      </c>
      <c r="U62" s="31" t="str">
        <f>IF(OR(Actuals!U62="",Forecasts!W62=""),"",Actuals!U62-Forecasts!W62)</f>
        <v/>
      </c>
      <c r="V62" s="31" t="str">
        <f>IF(OR(Actuals!V62="",Forecasts!X62=""),"",Actuals!V62-Forecasts!X62)</f>
        <v/>
      </c>
      <c r="W62" s="31" t="str">
        <f>IF(OR(Actuals!W62="",Forecasts!Y62=""),"",Actuals!W62-Forecasts!Y62)</f>
        <v/>
      </c>
      <c r="X62" s="31" t="str">
        <f>IF(OR(Actuals!X62="",Forecasts!Z62=""),"",Actuals!X62-Forecasts!Z62)</f>
        <v/>
      </c>
    </row>
    <row r="63" spans="1:24" x14ac:dyDescent="0.2">
      <c r="A63" s="1">
        <f t="shared" si="0"/>
        <v>38018</v>
      </c>
      <c r="B63" s="29"/>
      <c r="C63" s="29"/>
      <c r="D63" s="29"/>
      <c r="E63" s="29"/>
      <c r="F63" s="29"/>
      <c r="G63" s="29"/>
      <c r="H63" s="29"/>
      <c r="I63" s="29"/>
      <c r="J63" s="29"/>
      <c r="K63" s="29"/>
      <c r="L63" s="31"/>
      <c r="M63" s="30">
        <v>7.9936057773011271E-15</v>
      </c>
      <c r="N63" s="31">
        <f>IF(OR(Actuals!N63="",Forecasts!P63=""),"",Actuals!N63-Forecasts!P63)</f>
        <v>0.10000000000000053</v>
      </c>
      <c r="O63" s="31">
        <f>IF(OR(Actuals!O63="",Forecasts!Q63=""),"",Actuals!O63-Forecasts!Q63)</f>
        <v>0</v>
      </c>
      <c r="P63" s="31">
        <f>IF(OR(Actuals!P63="",Forecasts!R63=""),"",Actuals!P63-Forecasts!R63)</f>
        <v>9.9999999999999645E-2</v>
      </c>
      <c r="Q63" s="31">
        <f>IF(OR(Actuals!Q63="",Forecasts!S63=""),"",Actuals!Q63-Forecasts!S63)</f>
        <v>-0.29999999999999982</v>
      </c>
      <c r="R63" s="31">
        <f>IF(OR(Actuals!R63="",Forecasts!T63=""),"",Actuals!R63-Forecasts!T63)</f>
        <v>-0.30000000000000071</v>
      </c>
      <c r="S63" s="31">
        <f>IF(OR(Actuals!S63="",Forecasts!U63=""),"",Actuals!S63-Forecasts!U63)</f>
        <v>-0.20000000000000018</v>
      </c>
      <c r="T63" s="31">
        <f>IF(OR(Actuals!T63="",Forecasts!V63=""),"",Actuals!T63-Forecasts!V63)</f>
        <v>-0.29999999999999982</v>
      </c>
      <c r="U63" s="31">
        <f>IF(OR(Actuals!U63="",Forecasts!W63=""),"",Actuals!U63-Forecasts!W63)</f>
        <v>-0.10000000000000053</v>
      </c>
      <c r="V63" s="31" t="str">
        <f>IF(OR(Actuals!V63="",Forecasts!X63=""),"",Actuals!V63-Forecasts!X63)</f>
        <v/>
      </c>
      <c r="W63" s="31" t="str">
        <f>IF(OR(Actuals!W63="",Forecasts!Y63=""),"",Actuals!W63-Forecasts!Y63)</f>
        <v/>
      </c>
      <c r="X63" s="31" t="str">
        <f>IF(OR(Actuals!X63="",Forecasts!Z63=""),"",Actuals!X63-Forecasts!Z63)</f>
        <v/>
      </c>
    </row>
    <row r="64" spans="1:24" x14ac:dyDescent="0.2">
      <c r="A64" s="1">
        <f t="shared" si="0"/>
        <v>38108</v>
      </c>
      <c r="B64" s="29"/>
      <c r="C64" s="29"/>
      <c r="D64" s="29"/>
      <c r="E64" s="29"/>
      <c r="F64" s="29"/>
      <c r="G64" s="29"/>
      <c r="H64" s="29"/>
      <c r="I64" s="29"/>
      <c r="J64" s="29"/>
      <c r="K64" s="29"/>
      <c r="L64" s="31"/>
      <c r="M64" s="30">
        <v>8.8817841970012523E-15</v>
      </c>
      <c r="N64" s="31">
        <f>IF(OR(Actuals!N64="",Forecasts!P64=""),"",Actuals!N64-Forecasts!P64)</f>
        <v>0</v>
      </c>
      <c r="O64" s="31">
        <f>IF(OR(Actuals!O64="",Forecasts!Q64=""),"",Actuals!O64-Forecasts!Q64)</f>
        <v>9.9999999999999645E-2</v>
      </c>
      <c r="P64" s="31">
        <f>IF(OR(Actuals!P64="",Forecasts!R64=""),"",Actuals!P64-Forecasts!R64)</f>
        <v>-0.29999999999999982</v>
      </c>
      <c r="Q64" s="31">
        <f>IF(OR(Actuals!Q64="",Forecasts!S64=""),"",Actuals!Q64-Forecasts!S64)</f>
        <v>-0.30000000000000071</v>
      </c>
      <c r="R64" s="31">
        <f>IF(OR(Actuals!R64="",Forecasts!T64=""),"",Actuals!R64-Forecasts!T64)</f>
        <v>-0.20000000000000018</v>
      </c>
      <c r="S64" s="31">
        <f>IF(OR(Actuals!S64="",Forecasts!U64=""),"",Actuals!S64-Forecasts!U64)</f>
        <v>-0.20000000000000018</v>
      </c>
      <c r="T64" s="31">
        <f>IF(OR(Actuals!T64="",Forecasts!V64=""),"",Actuals!T64-Forecasts!V64)</f>
        <v>0</v>
      </c>
      <c r="U64" s="31" t="str">
        <f>IF(OR(Actuals!U64="",Forecasts!W64=""),"",Actuals!U64-Forecasts!W64)</f>
        <v/>
      </c>
      <c r="V64" s="31" t="str">
        <f>IF(OR(Actuals!V64="",Forecasts!X64=""),"",Actuals!V64-Forecasts!X64)</f>
        <v/>
      </c>
      <c r="W64" s="31" t="str">
        <f>IF(OR(Actuals!W64="",Forecasts!Y64=""),"",Actuals!W64-Forecasts!Y64)</f>
        <v/>
      </c>
      <c r="X64" s="31" t="str">
        <f>IF(OR(Actuals!X64="",Forecasts!Z64=""),"",Actuals!X64-Forecasts!Z64)</f>
        <v/>
      </c>
    </row>
    <row r="65" spans="1:24" x14ac:dyDescent="0.2">
      <c r="A65" s="1">
        <f t="shared" si="0"/>
        <v>38200</v>
      </c>
      <c r="B65" s="29"/>
      <c r="C65" s="29"/>
      <c r="D65" s="29"/>
      <c r="E65" s="29"/>
      <c r="F65" s="29"/>
      <c r="G65" s="29"/>
      <c r="H65" s="29"/>
      <c r="I65" s="29"/>
      <c r="J65" s="29"/>
      <c r="K65" s="29"/>
      <c r="L65" s="31"/>
      <c r="M65" s="30">
        <v>0</v>
      </c>
      <c r="N65" s="31">
        <f>IF(OR(Actuals!N65="",Forecasts!P65=""),"",Actuals!N65-Forecasts!P65)</f>
        <v>9.9999999999999645E-2</v>
      </c>
      <c r="O65" s="31">
        <f>IF(OR(Actuals!O65="",Forecasts!Q65=""),"",Actuals!O65-Forecasts!Q65)</f>
        <v>-0.20000000000000018</v>
      </c>
      <c r="P65" s="31">
        <f>IF(OR(Actuals!P65="",Forecasts!R65=""),"",Actuals!P65-Forecasts!R65)</f>
        <v>-0.20000000000000018</v>
      </c>
      <c r="Q65" s="31">
        <f>IF(OR(Actuals!Q65="",Forecasts!S65=""),"",Actuals!Q65-Forecasts!S65)</f>
        <v>-0.20000000000000018</v>
      </c>
      <c r="R65" s="31">
        <f>IF(OR(Actuals!R65="",Forecasts!T65=""),"",Actuals!R65-Forecasts!T65)</f>
        <v>-0.20000000000000018</v>
      </c>
      <c r="S65" s="31">
        <f>IF(OR(Actuals!S65="",Forecasts!U65=""),"",Actuals!S65-Forecasts!U65)</f>
        <v>-0.10000000000000053</v>
      </c>
      <c r="T65" s="31">
        <f>IF(OR(Actuals!T65="",Forecasts!V65=""),"",Actuals!T65-Forecasts!V65)</f>
        <v>0.10000000000000053</v>
      </c>
      <c r="U65" s="31">
        <f>IF(OR(Actuals!U65="",Forecasts!W65=""),"",Actuals!U65-Forecasts!W65)</f>
        <v>-9.9999999999999645E-2</v>
      </c>
      <c r="V65" s="31" t="str">
        <f>IF(OR(Actuals!V65="",Forecasts!X65=""),"",Actuals!V65-Forecasts!X65)</f>
        <v/>
      </c>
      <c r="W65" s="31" t="str">
        <f>IF(OR(Actuals!W65="",Forecasts!Y65=""),"",Actuals!W65-Forecasts!Y65)</f>
        <v/>
      </c>
      <c r="X65" s="31" t="str">
        <f>IF(OR(Actuals!X65="",Forecasts!Z65=""),"",Actuals!X65-Forecasts!Z65)</f>
        <v/>
      </c>
    </row>
    <row r="66" spans="1:24" x14ac:dyDescent="0.2">
      <c r="A66" s="1">
        <f t="shared" si="0"/>
        <v>38292</v>
      </c>
      <c r="B66" s="29"/>
      <c r="C66" s="29"/>
      <c r="D66" s="29"/>
      <c r="E66" s="29"/>
      <c r="F66" s="29"/>
      <c r="G66" s="29"/>
      <c r="H66" s="29"/>
      <c r="I66" s="29"/>
      <c r="J66" s="29"/>
      <c r="K66" s="29"/>
      <c r="L66" s="31"/>
      <c r="M66" s="30">
        <v>7.1054273576010019E-15</v>
      </c>
      <c r="N66" s="31">
        <f>IF(OR(Actuals!N66="",Forecasts!P66=""),"",Actuals!N66-Forecasts!P66)</f>
        <v>-0.29999999999999982</v>
      </c>
      <c r="O66" s="31">
        <f>IF(OR(Actuals!O66="",Forecasts!Q66=""),"",Actuals!O66-Forecasts!Q66)</f>
        <v>-0.30000000000000071</v>
      </c>
      <c r="P66" s="31">
        <f>IF(OR(Actuals!P66="",Forecasts!R66=""),"",Actuals!P66-Forecasts!R66)</f>
        <v>-0.30000000000000071</v>
      </c>
      <c r="Q66" s="31">
        <f>IF(OR(Actuals!Q66="",Forecasts!S66=""),"",Actuals!Q66-Forecasts!S66)</f>
        <v>-0.40000000000000036</v>
      </c>
      <c r="R66" s="31">
        <f>IF(OR(Actuals!R66="",Forecasts!T66=""),"",Actuals!R66-Forecasts!T66)</f>
        <v>-0.20000000000000018</v>
      </c>
      <c r="S66" s="31">
        <f>IF(OR(Actuals!S66="",Forecasts!U66=""),"",Actuals!S66-Forecasts!U66)</f>
        <v>-9.9999999999999645E-2</v>
      </c>
      <c r="T66" s="31">
        <f>IF(OR(Actuals!T66="",Forecasts!V66=""),"",Actuals!T66-Forecasts!V66)</f>
        <v>-0.29999999999999982</v>
      </c>
      <c r="U66" s="31" t="str">
        <f>IF(OR(Actuals!U66="",Forecasts!W66=""),"",Actuals!U66-Forecasts!W66)</f>
        <v/>
      </c>
      <c r="V66" s="31" t="str">
        <f>IF(OR(Actuals!V66="",Forecasts!X66=""),"",Actuals!V66-Forecasts!X66)</f>
        <v/>
      </c>
      <c r="W66" s="31" t="str">
        <f>IF(OR(Actuals!W66="",Forecasts!Y66=""),"",Actuals!W66-Forecasts!Y66)</f>
        <v/>
      </c>
      <c r="X66" s="31" t="str">
        <f>IF(OR(Actuals!X66="",Forecasts!Z66=""),"",Actuals!X66-Forecasts!Z66)</f>
        <v/>
      </c>
    </row>
    <row r="67" spans="1:24" x14ac:dyDescent="0.2">
      <c r="A67" s="1">
        <f t="shared" si="0"/>
        <v>38384</v>
      </c>
      <c r="B67" s="29"/>
      <c r="C67" s="29"/>
      <c r="D67" s="29"/>
      <c r="E67" s="29"/>
      <c r="F67" s="29"/>
      <c r="G67" s="29"/>
      <c r="H67" s="29"/>
      <c r="I67" s="29"/>
      <c r="J67" s="29"/>
      <c r="K67" s="29"/>
      <c r="L67" s="31"/>
      <c r="M67" s="30">
        <v>2.6645352591003757E-15</v>
      </c>
      <c r="N67" s="31">
        <f>IF(OR(Actuals!N67="",Forecasts!P67=""),"",Actuals!N67-Forecasts!P67)</f>
        <v>0</v>
      </c>
      <c r="O67" s="31">
        <f>IF(OR(Actuals!O67="",Forecasts!Q67=""),"",Actuals!O67-Forecasts!Q67)</f>
        <v>9.9999999999999645E-2</v>
      </c>
      <c r="P67" s="31">
        <f>IF(OR(Actuals!P67="",Forecasts!R67=""),"",Actuals!P67-Forecasts!R67)</f>
        <v>9.9999999999999645E-2</v>
      </c>
      <c r="Q67" s="31">
        <f>IF(OR(Actuals!Q67="",Forecasts!S67=""),"",Actuals!Q67-Forecasts!S67)</f>
        <v>0.19999999999999929</v>
      </c>
      <c r="R67" s="31">
        <f>IF(OR(Actuals!R67="",Forecasts!T67=""),"",Actuals!R67-Forecasts!T67)</f>
        <v>0.29999999999999982</v>
      </c>
      <c r="S67" s="31">
        <f>IF(OR(Actuals!S67="",Forecasts!U67=""),"",Actuals!S67-Forecasts!U67)</f>
        <v>9.9999999999999645E-2</v>
      </c>
      <c r="T67" s="31">
        <f>IF(OR(Actuals!T67="",Forecasts!V67=""),"",Actuals!T67-Forecasts!V67)</f>
        <v>0</v>
      </c>
      <c r="U67" s="31">
        <f>IF(OR(Actuals!U67="",Forecasts!W67=""),"",Actuals!U67-Forecasts!W67)</f>
        <v>-0.20000000000000018</v>
      </c>
      <c r="V67" s="31" t="str">
        <f>IF(OR(Actuals!V67="",Forecasts!X67=""),"",Actuals!V67-Forecasts!X67)</f>
        <v/>
      </c>
      <c r="W67" s="31" t="str">
        <f>IF(OR(Actuals!W67="",Forecasts!Y67=""),"",Actuals!W67-Forecasts!Y67)</f>
        <v/>
      </c>
      <c r="X67" s="31" t="str">
        <f>IF(OR(Actuals!X67="",Forecasts!Z67=""),"",Actuals!X67-Forecasts!Z67)</f>
        <v/>
      </c>
    </row>
    <row r="68" spans="1:24" x14ac:dyDescent="0.2">
      <c r="A68" s="1">
        <f t="shared" si="0"/>
        <v>38473</v>
      </c>
      <c r="B68" s="29"/>
      <c r="C68" s="29"/>
      <c r="D68" s="29"/>
      <c r="E68" s="29"/>
      <c r="F68" s="29"/>
      <c r="G68" s="29"/>
      <c r="H68" s="29"/>
      <c r="I68" s="29"/>
      <c r="J68" s="29"/>
      <c r="K68" s="29"/>
      <c r="L68" s="31"/>
      <c r="M68" s="30">
        <v>8.8817841970012523E-16</v>
      </c>
      <c r="N68" s="31">
        <f>IF(OR(Actuals!N68="",Forecasts!P68=""),"",Actuals!N68-Forecasts!P68)</f>
        <v>0</v>
      </c>
      <c r="O68" s="31">
        <f>IF(OR(Actuals!O68="",Forecasts!Q68=""),"",Actuals!O68-Forecasts!Q68)</f>
        <v>0</v>
      </c>
      <c r="P68" s="31">
        <f>IF(OR(Actuals!P68="",Forecasts!R68=""),"",Actuals!P68-Forecasts!R68)</f>
        <v>0.19999999999999929</v>
      </c>
      <c r="Q68" s="31">
        <f>IF(OR(Actuals!Q68="",Forecasts!S68=""),"",Actuals!Q68-Forecasts!S68)</f>
        <v>0.29999999999999982</v>
      </c>
      <c r="R68" s="31">
        <f>IF(OR(Actuals!R68="",Forecasts!T68=""),"",Actuals!R68-Forecasts!T68)</f>
        <v>9.9999999999999645E-2</v>
      </c>
      <c r="S68" s="31">
        <f>IF(OR(Actuals!S68="",Forecasts!U68=""),"",Actuals!S68-Forecasts!U68)</f>
        <v>-0.10000000000000053</v>
      </c>
      <c r="T68" s="31">
        <f>IF(OR(Actuals!T68="",Forecasts!V68=""),"",Actuals!T68-Forecasts!V68)</f>
        <v>-0.30000000000000071</v>
      </c>
      <c r="U68" s="31" t="str">
        <f>IF(OR(Actuals!U68="",Forecasts!W68=""),"",Actuals!U68-Forecasts!W68)</f>
        <v/>
      </c>
      <c r="V68" s="31" t="str">
        <f>IF(OR(Actuals!V68="",Forecasts!X68=""),"",Actuals!V68-Forecasts!X68)</f>
        <v/>
      </c>
      <c r="W68" s="31" t="str">
        <f>IF(OR(Actuals!W68="",Forecasts!Y68=""),"",Actuals!W68-Forecasts!Y68)</f>
        <v/>
      </c>
      <c r="X68" s="31" t="str">
        <f>IF(OR(Actuals!X68="",Forecasts!Z68=""),"",Actuals!X68-Forecasts!Z68)</f>
        <v/>
      </c>
    </row>
    <row r="69" spans="1:24" x14ac:dyDescent="0.2">
      <c r="A69" s="1">
        <f t="shared" si="0"/>
        <v>38565</v>
      </c>
      <c r="B69" s="29"/>
      <c r="C69" s="29"/>
      <c r="D69" s="29"/>
      <c r="E69" s="29"/>
      <c r="F69" s="29"/>
      <c r="G69" s="29"/>
      <c r="H69" s="29"/>
      <c r="I69" s="29"/>
      <c r="J69" s="29"/>
      <c r="K69" s="29"/>
      <c r="L69" s="31"/>
      <c r="M69" s="30">
        <v>7.1054273576010019E-15</v>
      </c>
      <c r="N69" s="31">
        <f>IF(OR(Actuals!N69="",Forecasts!P69=""),"",Actuals!N69-Forecasts!P69)</f>
        <v>0</v>
      </c>
      <c r="O69" s="31">
        <f>IF(OR(Actuals!O69="",Forecasts!Q69=""),"",Actuals!O69-Forecasts!Q69)</f>
        <v>9.9999999999999645E-2</v>
      </c>
      <c r="P69" s="31">
        <f>IF(OR(Actuals!P69="",Forecasts!R69=""),"",Actuals!P69-Forecasts!R69)</f>
        <v>0.20000000000000018</v>
      </c>
      <c r="Q69" s="31">
        <f>IF(OR(Actuals!Q69="",Forecasts!S69=""),"",Actuals!Q69-Forecasts!S69)</f>
        <v>0</v>
      </c>
      <c r="R69" s="31">
        <f>IF(OR(Actuals!R69="",Forecasts!T69=""),"",Actuals!R69-Forecasts!T69)</f>
        <v>-0.20000000000000018</v>
      </c>
      <c r="S69" s="31">
        <f>IF(OR(Actuals!S69="",Forecasts!U69=""),"",Actuals!S69-Forecasts!U69)</f>
        <v>-0.40000000000000036</v>
      </c>
      <c r="T69" s="31">
        <f>IF(OR(Actuals!T69="",Forecasts!V69=""),"",Actuals!T69-Forecasts!V69)</f>
        <v>-0.40000000000000036</v>
      </c>
      <c r="U69" s="31">
        <f>IF(OR(Actuals!U69="",Forecasts!W69=""),"",Actuals!U69-Forecasts!W69)</f>
        <v>-0.70000000000000018</v>
      </c>
      <c r="V69" s="31" t="str">
        <f>IF(OR(Actuals!V69="",Forecasts!X69=""),"",Actuals!V69-Forecasts!X69)</f>
        <v/>
      </c>
      <c r="W69" s="31" t="str">
        <f>IF(OR(Actuals!W69="",Forecasts!Y69=""),"",Actuals!W69-Forecasts!Y69)</f>
        <v/>
      </c>
      <c r="X69" s="31" t="str">
        <f>IF(OR(Actuals!X69="",Forecasts!Z69=""),"",Actuals!X69-Forecasts!Z69)</f>
        <v/>
      </c>
    </row>
    <row r="70" spans="1:24" x14ac:dyDescent="0.2">
      <c r="A70" s="1">
        <f t="shared" si="0"/>
        <v>38657</v>
      </c>
      <c r="B70" s="29"/>
      <c r="C70" s="29"/>
      <c r="D70" s="29"/>
      <c r="E70" s="29"/>
      <c r="F70" s="29"/>
      <c r="G70" s="29"/>
      <c r="H70" s="29"/>
      <c r="I70" s="29"/>
      <c r="J70" s="29"/>
      <c r="K70" s="29"/>
      <c r="L70" s="31"/>
      <c r="M70" s="30">
        <v>6.2172489379008766E-15</v>
      </c>
      <c r="N70" s="31">
        <f>IF(OR(Actuals!N70="",Forecasts!P70=""),"",Actuals!N70-Forecasts!P70)</f>
        <v>-0.10000000000000053</v>
      </c>
      <c r="O70" s="31">
        <f>IF(OR(Actuals!O70="",Forecasts!Q70=""),"",Actuals!O70-Forecasts!Q70)</f>
        <v>0.10000000000000053</v>
      </c>
      <c r="P70" s="31">
        <f>IF(OR(Actuals!P70="",Forecasts!R70=""),"",Actuals!P70-Forecasts!R70)</f>
        <v>-9.9999999999999645E-2</v>
      </c>
      <c r="Q70" s="31">
        <f>IF(OR(Actuals!Q70="",Forecasts!S70=""),"",Actuals!Q70-Forecasts!S70)</f>
        <v>-0.29999999999999982</v>
      </c>
      <c r="R70" s="31">
        <f>IF(OR(Actuals!R70="",Forecasts!T70=""),"",Actuals!R70-Forecasts!T70)</f>
        <v>-0.40000000000000036</v>
      </c>
      <c r="S70" s="31">
        <f>IF(OR(Actuals!S70="",Forecasts!U70=""),"",Actuals!S70-Forecasts!U70)</f>
        <v>-0.40000000000000036</v>
      </c>
      <c r="T70" s="31">
        <f>IF(OR(Actuals!T70="",Forecasts!V70=""),"",Actuals!T70-Forecasts!V70)</f>
        <v>-0.70000000000000018</v>
      </c>
      <c r="U70" s="31" t="str">
        <f>IF(OR(Actuals!U70="",Forecasts!W70=""),"",Actuals!U70-Forecasts!W70)</f>
        <v/>
      </c>
      <c r="V70" s="31" t="str">
        <f>IF(OR(Actuals!V70="",Forecasts!X70=""),"",Actuals!V70-Forecasts!X70)</f>
        <v/>
      </c>
      <c r="W70" s="31" t="str">
        <f>IF(OR(Actuals!W70="",Forecasts!Y70=""),"",Actuals!W70-Forecasts!Y70)</f>
        <v/>
      </c>
      <c r="X70" s="31" t="str">
        <f>IF(OR(Actuals!X70="",Forecasts!Z70=""),"",Actuals!X70-Forecasts!Z70)</f>
        <v/>
      </c>
    </row>
    <row r="71" spans="1:24" x14ac:dyDescent="0.2">
      <c r="A71" s="1">
        <f t="shared" si="0"/>
        <v>38749</v>
      </c>
      <c r="B71" s="29"/>
      <c r="C71" s="29"/>
      <c r="D71" s="29"/>
      <c r="E71" s="29"/>
      <c r="F71" s="29"/>
      <c r="G71" s="29"/>
      <c r="H71" s="29"/>
      <c r="I71" s="29"/>
      <c r="J71" s="29"/>
      <c r="K71" s="29"/>
      <c r="L71" s="31"/>
      <c r="M71" s="30">
        <v>8.8817841970012523E-16</v>
      </c>
      <c r="N71" s="31">
        <f>IF(OR(Actuals!N71="",Forecasts!P71=""),"",Actuals!N71-Forecasts!P71)</f>
        <v>0</v>
      </c>
      <c r="O71" s="31">
        <f>IF(OR(Actuals!O71="",Forecasts!Q71=""),"",Actuals!O71-Forecasts!Q71)</f>
        <v>-0.29999999999999982</v>
      </c>
      <c r="P71" s="31">
        <f>IF(OR(Actuals!P71="",Forecasts!R71=""),"",Actuals!P71-Forecasts!R71)</f>
        <v>-0.5</v>
      </c>
      <c r="Q71" s="31">
        <f>IF(OR(Actuals!Q71="",Forecasts!S71=""),"",Actuals!Q71-Forecasts!S71)</f>
        <v>-0.70000000000000018</v>
      </c>
      <c r="R71" s="31">
        <f>IF(OR(Actuals!R71="",Forecasts!T71=""),"",Actuals!R71-Forecasts!T71)</f>
        <v>-0.60000000000000053</v>
      </c>
      <c r="S71" s="31">
        <f>IF(OR(Actuals!S71="",Forecasts!U71=""),"",Actuals!S71-Forecasts!U71)</f>
        <v>-0.90000000000000036</v>
      </c>
      <c r="T71" s="31">
        <f>IF(OR(Actuals!T71="",Forecasts!V71=""),"",Actuals!T71-Forecasts!V71)</f>
        <v>-0.90000000000000036</v>
      </c>
      <c r="U71" s="31">
        <f>IF(OR(Actuals!U71="",Forecasts!W71=""),"",Actuals!U71-Forecasts!W71)</f>
        <v>-0.79999999999999982</v>
      </c>
      <c r="V71" s="31" t="str">
        <f>IF(OR(Actuals!V71="",Forecasts!X71=""),"",Actuals!V71-Forecasts!X71)</f>
        <v/>
      </c>
      <c r="W71" s="31" t="str">
        <f>IF(OR(Actuals!W71="",Forecasts!Y71=""),"",Actuals!W71-Forecasts!Y71)</f>
        <v/>
      </c>
      <c r="X71" s="31" t="str">
        <f>IF(OR(Actuals!X71="",Forecasts!Z71=""),"",Actuals!X71-Forecasts!Z71)</f>
        <v/>
      </c>
    </row>
    <row r="72" spans="1:24" x14ac:dyDescent="0.2">
      <c r="A72" s="1">
        <f t="shared" si="0"/>
        <v>38838</v>
      </c>
      <c r="B72" s="29"/>
      <c r="C72" s="29"/>
      <c r="D72" s="29"/>
      <c r="E72" s="29"/>
      <c r="F72" s="29"/>
      <c r="G72" s="29"/>
      <c r="H72" s="29"/>
      <c r="I72" s="29"/>
      <c r="J72" s="29"/>
      <c r="K72" s="29"/>
      <c r="L72" s="31"/>
      <c r="M72" s="30">
        <v>7.9936057773011271E-15</v>
      </c>
      <c r="N72" s="31">
        <f>IF(OR(Actuals!N72="",Forecasts!P72=""),"",Actuals!N72-Forecasts!P72)</f>
        <v>-9.9999999999999645E-2</v>
      </c>
      <c r="O72" s="31">
        <f>IF(OR(Actuals!O72="",Forecasts!Q72=""),"",Actuals!O72-Forecasts!Q72)</f>
        <v>-0.40000000000000036</v>
      </c>
      <c r="P72" s="31">
        <f>IF(OR(Actuals!P72="",Forecasts!R72=""),"",Actuals!P72-Forecasts!R72)</f>
        <v>-0.60000000000000053</v>
      </c>
      <c r="Q72" s="31">
        <f>IF(OR(Actuals!Q72="",Forecasts!S72=""),"",Actuals!Q72-Forecasts!S72)</f>
        <v>-0.5</v>
      </c>
      <c r="R72" s="31">
        <f>IF(OR(Actuals!R72="",Forecasts!T72=""),"",Actuals!R72-Forecasts!T72)</f>
        <v>-0.79999999999999982</v>
      </c>
      <c r="S72" s="31">
        <f>IF(OR(Actuals!S72="",Forecasts!U72=""),"",Actuals!S72-Forecasts!U72)</f>
        <v>-0.79999999999999982</v>
      </c>
      <c r="T72" s="31">
        <f>IF(OR(Actuals!T72="",Forecasts!V72=""),"",Actuals!T72-Forecasts!V72)</f>
        <v>-0.69999999999999929</v>
      </c>
      <c r="U72" s="31" t="str">
        <f>IF(OR(Actuals!U72="",Forecasts!W72=""),"",Actuals!U72-Forecasts!W72)</f>
        <v/>
      </c>
      <c r="V72" s="31" t="str">
        <f>IF(OR(Actuals!V72="",Forecasts!X72=""),"",Actuals!V72-Forecasts!X72)</f>
        <v/>
      </c>
      <c r="W72" s="31" t="str">
        <f>IF(OR(Actuals!W72="",Forecasts!Y72=""),"",Actuals!W72-Forecasts!Y72)</f>
        <v/>
      </c>
      <c r="X72" s="31" t="str">
        <f>IF(OR(Actuals!X72="",Forecasts!Z72=""),"",Actuals!X72-Forecasts!Z72)</f>
        <v/>
      </c>
    </row>
    <row r="73" spans="1:24" x14ac:dyDescent="0.2">
      <c r="A73" s="1">
        <f t="shared" ref="A73:A106" si="1">EDATE(A72,3)</f>
        <v>38930</v>
      </c>
      <c r="B73" s="29"/>
      <c r="C73" s="29"/>
      <c r="D73" s="29"/>
      <c r="E73" s="29"/>
      <c r="F73" s="29"/>
      <c r="G73" s="29"/>
      <c r="H73" s="29"/>
      <c r="I73" s="29"/>
      <c r="J73" s="29"/>
      <c r="K73" s="29"/>
      <c r="L73" s="31"/>
      <c r="M73" s="30">
        <v>9.7699626167013776E-15</v>
      </c>
      <c r="N73" s="31">
        <f>IF(OR(Actuals!N73="",Forecasts!P73=""),"",Actuals!N73-Forecasts!P73)</f>
        <v>-0.10000000000000053</v>
      </c>
      <c r="O73" s="31">
        <f>IF(OR(Actuals!O73="",Forecasts!Q73=""),"",Actuals!O73-Forecasts!Q73)</f>
        <v>-0.30000000000000071</v>
      </c>
      <c r="P73" s="31">
        <f>IF(OR(Actuals!P73="",Forecasts!R73=""),"",Actuals!P73-Forecasts!R73)</f>
        <v>-0.30000000000000071</v>
      </c>
      <c r="Q73" s="31">
        <f>IF(OR(Actuals!Q73="",Forecasts!S73=""),"",Actuals!Q73-Forecasts!S73)</f>
        <v>-0.60000000000000053</v>
      </c>
      <c r="R73" s="31">
        <f>IF(OR(Actuals!R73="",Forecasts!T73=""),"",Actuals!R73-Forecasts!T73)</f>
        <v>-0.79999999999999982</v>
      </c>
      <c r="S73" s="31">
        <f>IF(OR(Actuals!S73="",Forecasts!U73=""),"",Actuals!S73-Forecasts!U73)</f>
        <v>-0.69999999999999929</v>
      </c>
      <c r="T73" s="31">
        <f>IF(OR(Actuals!T73="",Forecasts!V73=""),"",Actuals!T73-Forecasts!V73)</f>
        <v>-1</v>
      </c>
      <c r="U73" s="31">
        <f>IF(OR(Actuals!U73="",Forecasts!W73=""),"",Actuals!U73-Forecasts!W73)</f>
        <v>-0.90000000000000036</v>
      </c>
      <c r="V73" s="31" t="str">
        <f>IF(OR(Actuals!V73="",Forecasts!X73=""),"",Actuals!V73-Forecasts!X73)</f>
        <v/>
      </c>
      <c r="W73" s="31" t="str">
        <f>IF(OR(Actuals!W73="",Forecasts!Y73=""),"",Actuals!W73-Forecasts!Y73)</f>
        <v/>
      </c>
      <c r="X73" s="31" t="str">
        <f>IF(OR(Actuals!X73="",Forecasts!Z73=""),"",Actuals!X73-Forecasts!Z73)</f>
        <v/>
      </c>
    </row>
    <row r="74" spans="1:24" x14ac:dyDescent="0.2">
      <c r="A74" s="1">
        <f t="shared" si="1"/>
        <v>39022</v>
      </c>
      <c r="B74" s="29"/>
      <c r="C74" s="29"/>
      <c r="D74" s="29"/>
      <c r="E74" s="29"/>
      <c r="F74" s="29"/>
      <c r="G74" s="29"/>
      <c r="H74" s="29"/>
      <c r="I74" s="29"/>
      <c r="J74" s="29"/>
      <c r="K74" s="29"/>
      <c r="L74" s="31"/>
      <c r="M74" s="30">
        <v>8.8817841970012523E-15</v>
      </c>
      <c r="N74" s="31">
        <f>IF(OR(Actuals!N74="",Forecasts!P74=""),"",Actuals!N74-Forecasts!P74)</f>
        <v>-0.10000000000000053</v>
      </c>
      <c r="O74" s="31">
        <f>IF(OR(Actuals!O74="",Forecasts!Q74=""),"",Actuals!O74-Forecasts!Q74)</f>
        <v>-0.10000000000000053</v>
      </c>
      <c r="P74" s="31">
        <f>IF(OR(Actuals!P74="",Forecasts!R74=""),"",Actuals!P74-Forecasts!R74)</f>
        <v>-0.40000000000000036</v>
      </c>
      <c r="Q74" s="31">
        <f>IF(OR(Actuals!Q74="",Forecasts!S74=""),"",Actuals!Q74-Forecasts!S74)</f>
        <v>-0.60000000000000053</v>
      </c>
      <c r="R74" s="31">
        <f>IF(OR(Actuals!R74="",Forecasts!T74=""),"",Actuals!R74-Forecasts!T74)</f>
        <v>-0.59999999999999964</v>
      </c>
      <c r="S74" s="31">
        <f>IF(OR(Actuals!S74="",Forecasts!U74=""),"",Actuals!S74-Forecasts!U74)</f>
        <v>-1</v>
      </c>
      <c r="T74" s="31">
        <f>IF(OR(Actuals!T74="",Forecasts!V74=""),"",Actuals!T74-Forecasts!V74)</f>
        <v>-0.79999999999999982</v>
      </c>
      <c r="U74" s="31">
        <f>IF(OR(Actuals!U74="",Forecasts!W74=""),"",Actuals!U74-Forecasts!W74)</f>
        <v>-1</v>
      </c>
      <c r="V74" s="31">
        <f>IF(OR(Actuals!V74="",Forecasts!X74=""),"",Actuals!V74-Forecasts!X74)</f>
        <v>-0.79999999999999982</v>
      </c>
      <c r="W74" s="31" t="str">
        <f>IF(OR(Actuals!W74="",Forecasts!Y74=""),"",Actuals!W74-Forecasts!Y74)</f>
        <v/>
      </c>
      <c r="X74" s="31" t="str">
        <f>IF(OR(Actuals!X74="",Forecasts!Z74=""),"",Actuals!X74-Forecasts!Z74)</f>
        <v/>
      </c>
    </row>
    <row r="75" spans="1:24" x14ac:dyDescent="0.2">
      <c r="A75" s="1">
        <f t="shared" si="1"/>
        <v>39114</v>
      </c>
      <c r="B75" s="29"/>
      <c r="C75" s="29"/>
      <c r="D75" s="29"/>
      <c r="E75" s="29"/>
      <c r="F75" s="29"/>
      <c r="G75" s="29"/>
      <c r="H75" s="29"/>
      <c r="I75" s="29"/>
      <c r="J75" s="29"/>
      <c r="K75" s="29"/>
      <c r="L75" s="31"/>
      <c r="M75" s="30">
        <v>3.5527136788005009E-15</v>
      </c>
      <c r="N75" s="31">
        <f>IF(OR(Actuals!N75="",Forecasts!P75=""),"",Actuals!N75-Forecasts!P75)</f>
        <v>0</v>
      </c>
      <c r="O75" s="31">
        <f>IF(OR(Actuals!O75="",Forecasts!Q75=""),"",Actuals!O75-Forecasts!Q75)</f>
        <v>-0.29999999999999982</v>
      </c>
      <c r="P75" s="31">
        <f>IF(OR(Actuals!P75="",Forecasts!R75=""),"",Actuals!P75-Forecasts!R75)</f>
        <v>-0.70000000000000018</v>
      </c>
      <c r="Q75" s="31">
        <f>IF(OR(Actuals!Q75="",Forecasts!S75=""),"",Actuals!Q75-Forecasts!S75)</f>
        <v>-0.69999999999999929</v>
      </c>
      <c r="R75" s="31">
        <f>IF(OR(Actuals!R75="",Forecasts!T75=""),"",Actuals!R75-Forecasts!T75)</f>
        <v>-1.1000000000000005</v>
      </c>
      <c r="S75" s="31">
        <f>IF(OR(Actuals!S75="",Forecasts!U75=""),"",Actuals!S75-Forecasts!U75)</f>
        <v>-0.90000000000000036</v>
      </c>
      <c r="T75" s="31">
        <f>IF(OR(Actuals!T75="",Forecasts!V75=""),"",Actuals!T75-Forecasts!V75)</f>
        <v>-1</v>
      </c>
      <c r="U75" s="31">
        <f>IF(OR(Actuals!U75="",Forecasts!W75=""),"",Actuals!U75-Forecasts!W75)</f>
        <v>-0.79999999999999982</v>
      </c>
      <c r="V75" s="31" t="str">
        <f>IF(OR(Actuals!V75="",Forecasts!X75=""),"",Actuals!V75-Forecasts!X75)</f>
        <v/>
      </c>
      <c r="W75" s="31" t="str">
        <f>IF(OR(Actuals!W75="",Forecasts!Y75=""),"",Actuals!W75-Forecasts!Y75)</f>
        <v/>
      </c>
      <c r="X75" s="31" t="str">
        <f>IF(OR(Actuals!X75="",Forecasts!Z75=""),"",Actuals!X75-Forecasts!Z75)</f>
        <v/>
      </c>
    </row>
    <row r="76" spans="1:24" x14ac:dyDescent="0.2">
      <c r="A76" s="1">
        <f t="shared" si="1"/>
        <v>39203</v>
      </c>
      <c r="B76" s="29"/>
      <c r="C76" s="29"/>
      <c r="D76" s="29"/>
      <c r="E76" s="29"/>
      <c r="F76" s="29"/>
      <c r="G76" s="29"/>
      <c r="H76" s="29"/>
      <c r="I76" s="29"/>
      <c r="J76" s="29"/>
      <c r="K76" s="29"/>
      <c r="L76" s="31"/>
      <c r="M76" s="30">
        <v>8.8817841970012523E-16</v>
      </c>
      <c r="N76" s="31">
        <f>IF(OR(Actuals!N76="",Forecasts!P76=""),"",Actuals!N76-Forecasts!P76)</f>
        <v>-0.10000000000000053</v>
      </c>
      <c r="O76" s="31">
        <f>IF(OR(Actuals!O76="",Forecasts!Q76=""),"",Actuals!O76-Forecasts!Q76)</f>
        <v>-0.40000000000000036</v>
      </c>
      <c r="P76" s="31">
        <f>IF(OR(Actuals!P76="",Forecasts!R76=""),"",Actuals!P76-Forecasts!R76)</f>
        <v>-0.5</v>
      </c>
      <c r="Q76" s="31">
        <f>IF(OR(Actuals!Q76="",Forecasts!S76=""),"",Actuals!Q76-Forecasts!S76)</f>
        <v>-0.70000000000000018</v>
      </c>
      <c r="R76" s="31">
        <f>IF(OR(Actuals!R76="",Forecasts!T76=""),"",Actuals!R76-Forecasts!T76)</f>
        <v>-0.5</v>
      </c>
      <c r="S76" s="31">
        <f>IF(OR(Actuals!S76="",Forecasts!U76=""),"",Actuals!S76-Forecasts!U76)</f>
        <v>-0.59999999999999964</v>
      </c>
      <c r="T76" s="31">
        <f>IF(OR(Actuals!T76="",Forecasts!V76=""),"",Actuals!T76-Forecasts!V76)</f>
        <v>-0.39999999999999947</v>
      </c>
      <c r="U76" s="31">
        <f>IF(OR(Actuals!U76="",Forecasts!W76=""),"",Actuals!U76-Forecasts!W76)</f>
        <v>0.5</v>
      </c>
      <c r="V76" s="31">
        <f>IF(OR(Actuals!V76="",Forecasts!X76=""),"",Actuals!V76-Forecasts!X76)</f>
        <v>0.90000000000000036</v>
      </c>
      <c r="W76" s="31" t="str">
        <f>IF(OR(Actuals!W76="",Forecasts!Y76=""),"",Actuals!W76-Forecasts!Y76)</f>
        <v/>
      </c>
      <c r="X76" s="31" t="str">
        <f>IF(OR(Actuals!X76="",Forecasts!Z76=""),"",Actuals!X76-Forecasts!Z76)</f>
        <v/>
      </c>
    </row>
    <row r="77" spans="1:24" x14ac:dyDescent="0.2">
      <c r="A77" s="1">
        <f t="shared" si="1"/>
        <v>39295</v>
      </c>
      <c r="B77" s="29"/>
      <c r="C77" s="29"/>
      <c r="D77" s="29"/>
      <c r="E77" s="29"/>
      <c r="F77" s="29"/>
      <c r="G77" s="29"/>
      <c r="H77" s="29"/>
      <c r="I77" s="29"/>
      <c r="J77" s="29"/>
      <c r="K77" s="29"/>
      <c r="L77" s="31"/>
      <c r="M77" s="30">
        <v>0</v>
      </c>
      <c r="N77" s="31">
        <f>IF(OR(Actuals!N77="",Forecasts!P77=""),"",Actuals!N77-Forecasts!P77)</f>
        <v>-0.10000000000000053</v>
      </c>
      <c r="O77" s="31">
        <f>IF(OR(Actuals!O77="",Forecasts!Q77=""),"",Actuals!O77-Forecasts!Q77)</f>
        <v>-0.19999999999999929</v>
      </c>
      <c r="P77" s="31">
        <f>IF(OR(Actuals!P77="",Forecasts!R77=""),"",Actuals!P77-Forecasts!R77)</f>
        <v>-0.60000000000000053</v>
      </c>
      <c r="Q77" s="31">
        <f>IF(OR(Actuals!Q77="",Forecasts!S77=""),"",Actuals!Q77-Forecasts!S77)</f>
        <v>-0.40000000000000036</v>
      </c>
      <c r="R77" s="31">
        <f>IF(OR(Actuals!R77="",Forecasts!T77=""),"",Actuals!R77-Forecasts!T77)</f>
        <v>-0.39999999999999947</v>
      </c>
      <c r="S77" s="31">
        <f>IF(OR(Actuals!S77="",Forecasts!U77=""),"",Actuals!S77-Forecasts!U77)</f>
        <v>-0.19999999999999929</v>
      </c>
      <c r="T77" s="31">
        <f>IF(OR(Actuals!T77="",Forecasts!V77=""),"",Actuals!T77-Forecasts!V77)</f>
        <v>0.70000000000000018</v>
      </c>
      <c r="U77" s="31">
        <f>IF(OR(Actuals!U77="",Forecasts!W77=""),"",Actuals!U77-Forecasts!W77)</f>
        <v>1.1000000000000005</v>
      </c>
      <c r="V77" s="31" t="str">
        <f>IF(OR(Actuals!V77="",Forecasts!X77=""),"",Actuals!V77-Forecasts!X77)</f>
        <v/>
      </c>
      <c r="W77" s="31" t="str">
        <f>IF(OR(Actuals!W77="",Forecasts!Y77=""),"",Actuals!W77-Forecasts!Y77)</f>
        <v/>
      </c>
      <c r="X77" s="31" t="str">
        <f>IF(OR(Actuals!X77="",Forecasts!Z77=""),"",Actuals!X77-Forecasts!Z77)</f>
        <v/>
      </c>
    </row>
    <row r="78" spans="1:24" x14ac:dyDescent="0.2">
      <c r="A78" s="1">
        <f t="shared" si="1"/>
        <v>39387</v>
      </c>
      <c r="B78" s="29"/>
      <c r="C78" s="29"/>
      <c r="D78" s="29"/>
      <c r="E78" s="29"/>
      <c r="F78" s="29"/>
      <c r="G78" s="29"/>
      <c r="H78" s="29"/>
      <c r="I78" s="29"/>
      <c r="J78" s="29"/>
      <c r="K78" s="29"/>
      <c r="L78" s="31"/>
      <c r="M78" s="30">
        <v>3.5527136788005009E-15</v>
      </c>
      <c r="N78" s="31">
        <f>IF(OR(Actuals!N78="",Forecasts!P78=""),"",Actuals!N78-Forecasts!P78)</f>
        <v>0</v>
      </c>
      <c r="O78" s="31">
        <f>IF(OR(Actuals!O78="",Forecasts!Q78=""),"",Actuals!O78-Forecasts!Q78)</f>
        <v>-0.40000000000000036</v>
      </c>
      <c r="P78" s="31">
        <f>IF(OR(Actuals!P78="",Forecasts!R78=""),"",Actuals!P78-Forecasts!R78)</f>
        <v>-0.20000000000000018</v>
      </c>
      <c r="Q78" s="31">
        <f>IF(OR(Actuals!Q78="",Forecasts!S78=""),"",Actuals!Q78-Forecasts!S78)</f>
        <v>-0.29999999999999982</v>
      </c>
      <c r="R78" s="31">
        <f>IF(OR(Actuals!R78="",Forecasts!T78=""),"",Actuals!R78-Forecasts!T78)</f>
        <v>0</v>
      </c>
      <c r="S78" s="31">
        <f>IF(OR(Actuals!S78="",Forecasts!U78=""),"",Actuals!S78-Forecasts!U78)</f>
        <v>0.89999999999999947</v>
      </c>
      <c r="T78" s="31">
        <f>IF(OR(Actuals!T78="",Forecasts!V78=""),"",Actuals!T78-Forecasts!V78)</f>
        <v>1.2999999999999998</v>
      </c>
      <c r="U78" s="31">
        <f>IF(OR(Actuals!U78="",Forecasts!W78=""),"",Actuals!U78-Forecasts!W78)</f>
        <v>1.3999999999999995</v>
      </c>
      <c r="V78" s="31">
        <f>IF(OR(Actuals!V78="",Forecasts!X78=""),"",Actuals!V78-Forecasts!X78)</f>
        <v>1.2999999999999998</v>
      </c>
      <c r="W78" s="31" t="str">
        <f>IF(OR(Actuals!W78="",Forecasts!Y78=""),"",Actuals!W78-Forecasts!Y78)</f>
        <v/>
      </c>
      <c r="X78" s="31" t="str">
        <f>IF(OR(Actuals!X78="",Forecasts!Z78=""),"",Actuals!X78-Forecasts!Z78)</f>
        <v/>
      </c>
    </row>
    <row r="79" spans="1:24" x14ac:dyDescent="0.2">
      <c r="A79" s="1">
        <f t="shared" si="1"/>
        <v>39479</v>
      </c>
      <c r="B79" s="29"/>
      <c r="C79" s="29"/>
      <c r="D79" s="29"/>
      <c r="E79" s="29"/>
      <c r="F79" s="29"/>
      <c r="G79" s="29"/>
      <c r="H79" s="29"/>
      <c r="I79" s="29"/>
      <c r="J79" s="29"/>
      <c r="K79" s="29"/>
      <c r="L79" s="31"/>
      <c r="M79" s="30">
        <v>0</v>
      </c>
      <c r="N79" s="31">
        <f>IF(OR(Actuals!N79="",Forecasts!P79=""),"",Actuals!N79-Forecasts!P79)</f>
        <v>-0.20000000000000018</v>
      </c>
      <c r="O79" s="31">
        <f>IF(OR(Actuals!O79="",Forecasts!Q79=""),"",Actuals!O79-Forecasts!Q79)</f>
        <v>0</v>
      </c>
      <c r="P79" s="31">
        <f>IF(OR(Actuals!P79="",Forecasts!R79=""),"",Actuals!P79-Forecasts!R79)</f>
        <v>-0.20000000000000018</v>
      </c>
      <c r="Q79" s="31">
        <f>IF(OR(Actuals!Q79="",Forecasts!S79=""),"",Actuals!Q79-Forecasts!S79)</f>
        <v>-9.9999999999999645E-2</v>
      </c>
      <c r="R79" s="31">
        <f>IF(OR(Actuals!R79="",Forecasts!T79=""),"",Actuals!R79-Forecasts!T79)</f>
        <v>0.70000000000000018</v>
      </c>
      <c r="S79" s="31">
        <f>IF(OR(Actuals!S79="",Forecasts!U79=""),"",Actuals!S79-Forecasts!U79)</f>
        <v>1</v>
      </c>
      <c r="T79" s="31">
        <f>IF(OR(Actuals!T79="",Forecasts!V79=""),"",Actuals!T79-Forecasts!V79)</f>
        <v>1</v>
      </c>
      <c r="U79" s="31">
        <f>IF(OR(Actuals!U79="",Forecasts!W79=""),"",Actuals!U79-Forecasts!W79)</f>
        <v>0.90000000000000036</v>
      </c>
      <c r="V79" s="31">
        <f>IF(OR(Actuals!V79="",Forecasts!X79=""),"",Actuals!V79-Forecasts!X79)</f>
        <v>0.39999999999999947</v>
      </c>
      <c r="W79" s="31">
        <f>IF(OR(Actuals!W79="",Forecasts!Y79=""),"",Actuals!W79-Forecasts!Y79)</f>
        <v>0.29999999999999982</v>
      </c>
      <c r="X79" s="31" t="str">
        <f>IF(OR(Actuals!X79="",Forecasts!Z79=""),"",Actuals!X79-Forecasts!Z79)</f>
        <v/>
      </c>
    </row>
    <row r="80" spans="1:24" x14ac:dyDescent="0.2">
      <c r="A80" s="1">
        <f t="shared" si="1"/>
        <v>39569</v>
      </c>
      <c r="B80" s="29"/>
      <c r="C80" s="29"/>
      <c r="D80" s="29"/>
      <c r="E80" s="29"/>
      <c r="F80" s="29"/>
      <c r="G80" s="29"/>
      <c r="H80" s="29"/>
      <c r="I80" s="29"/>
      <c r="J80" s="29"/>
      <c r="K80" s="29"/>
      <c r="L80" s="31"/>
      <c r="M80" s="30">
        <v>5.3290705182007514E-15</v>
      </c>
      <c r="N80" s="31">
        <f>IF(OR(Actuals!N80="",Forecasts!P80=""),"",Actuals!N80-Forecasts!P80)</f>
        <v>0</v>
      </c>
      <c r="O80" s="31">
        <f>IF(OR(Actuals!O80="",Forecasts!Q80=""),"",Actuals!O80-Forecasts!Q80)</f>
        <v>-0.29999999999999982</v>
      </c>
      <c r="P80" s="31">
        <f>IF(OR(Actuals!P80="",Forecasts!R80=""),"",Actuals!P80-Forecasts!R80)</f>
        <v>-0.29999999999999982</v>
      </c>
      <c r="Q80" s="31">
        <f>IF(OR(Actuals!Q80="",Forecasts!S80=""),"",Actuals!Q80-Forecasts!S80)</f>
        <v>0.39999999999999947</v>
      </c>
      <c r="R80" s="31">
        <f>IF(OR(Actuals!R80="",Forecasts!T80=""),"",Actuals!R80-Forecasts!T80)</f>
        <v>0.70000000000000018</v>
      </c>
      <c r="S80" s="31">
        <f>IF(OR(Actuals!S80="",Forecasts!U80=""),"",Actuals!S80-Forecasts!U80)</f>
        <v>0.70000000000000018</v>
      </c>
      <c r="T80" s="31">
        <f>IF(OR(Actuals!T80="",Forecasts!V80=""),"",Actuals!T80-Forecasts!V80)</f>
        <v>0.5</v>
      </c>
      <c r="U80" s="31">
        <f>IF(OR(Actuals!U80="",Forecasts!W80=""),"",Actuals!U80-Forecasts!W80)</f>
        <v>0</v>
      </c>
      <c r="V80" s="31">
        <f>IF(OR(Actuals!V80="",Forecasts!X80=""),"",Actuals!V80-Forecasts!X80)</f>
        <v>-0.20000000000000018</v>
      </c>
      <c r="W80" s="31">
        <f>IF(OR(Actuals!W80="",Forecasts!Y80=""),"",Actuals!W80-Forecasts!Y80)</f>
        <v>-0.20000000000000018</v>
      </c>
      <c r="X80" s="31">
        <f>IF(OR(Actuals!X80="",Forecasts!Z80=""),"",Actuals!X80-Forecasts!Z80)</f>
        <v>-0.29999999999999982</v>
      </c>
    </row>
    <row r="81" spans="1:24" x14ac:dyDescent="0.2">
      <c r="A81" s="1">
        <f t="shared" si="1"/>
        <v>39661</v>
      </c>
      <c r="B81" s="29"/>
      <c r="C81" s="29"/>
      <c r="D81" s="29"/>
      <c r="E81" s="29"/>
      <c r="F81" s="29"/>
      <c r="G81" s="29"/>
      <c r="H81" s="29"/>
      <c r="I81" s="29"/>
      <c r="J81" s="29"/>
      <c r="K81" s="29"/>
      <c r="L81" s="31"/>
      <c r="M81" s="30">
        <v>1.7763568394002505E-15</v>
      </c>
      <c r="N81" s="31">
        <f>IF(OR(Actuals!N81="",Forecasts!P81=""),"",Actuals!N81-Forecasts!P81)</f>
        <v>-0.29999999999999982</v>
      </c>
      <c r="O81" s="31">
        <f>IF(OR(Actuals!O81="",Forecasts!Q81=""),"",Actuals!O81-Forecasts!Q81)</f>
        <v>-0.29999999999999982</v>
      </c>
      <c r="P81" s="31">
        <f>IF(OR(Actuals!P81="",Forecasts!R81=""),"",Actuals!P81-Forecasts!R81)</f>
        <v>0.39999999999999947</v>
      </c>
      <c r="Q81" s="31">
        <f>IF(OR(Actuals!Q81="",Forecasts!S81=""),"",Actuals!Q81-Forecasts!S81)</f>
        <v>0.70000000000000018</v>
      </c>
      <c r="R81" s="31">
        <f>IF(OR(Actuals!R81="",Forecasts!T81=""),"",Actuals!R81-Forecasts!T81)</f>
        <v>0.70000000000000018</v>
      </c>
      <c r="S81" s="31">
        <f>IF(OR(Actuals!S81="",Forecasts!U81=""),"",Actuals!S81-Forecasts!U81)</f>
        <v>0.5</v>
      </c>
      <c r="T81" s="31">
        <f>IF(OR(Actuals!T81="",Forecasts!V81=""),"",Actuals!T81-Forecasts!V81)</f>
        <v>9.9999999999999645E-2</v>
      </c>
      <c r="U81" s="31">
        <f>IF(OR(Actuals!U81="",Forecasts!W81=""),"",Actuals!U81-Forecasts!W81)</f>
        <v>-9.9999999999999645E-2</v>
      </c>
      <c r="V81" s="31">
        <f>IF(OR(Actuals!V81="",Forecasts!X81=""),"",Actuals!V81-Forecasts!X81)</f>
        <v>-9.9999999999999645E-2</v>
      </c>
      <c r="W81" s="31">
        <f>IF(OR(Actuals!W81="",Forecasts!Y81=""),"",Actuals!W81-Forecasts!Y81)</f>
        <v>-0.20000000000000018</v>
      </c>
      <c r="X81" s="31" t="str">
        <f>IF(OR(Actuals!X81="",Forecasts!Z81=""),"",Actuals!X81-Forecasts!Z81)</f>
        <v/>
      </c>
    </row>
    <row r="82" spans="1:24" x14ac:dyDescent="0.2">
      <c r="A82" s="1">
        <f t="shared" si="1"/>
        <v>39753</v>
      </c>
      <c r="B82" s="29"/>
      <c r="C82" s="29"/>
      <c r="D82" s="29"/>
      <c r="E82" s="29"/>
      <c r="F82" s="29"/>
      <c r="G82" s="29"/>
      <c r="H82" s="29"/>
      <c r="I82" s="29"/>
      <c r="J82" s="29"/>
      <c r="K82" s="29"/>
      <c r="L82" s="31"/>
      <c r="M82" s="30">
        <v>2.6645352591003757E-15</v>
      </c>
      <c r="N82" s="31">
        <f>IF(OR(Actuals!N82="",Forecasts!P82=""),"",Actuals!N82-Forecasts!P82)</f>
        <v>0</v>
      </c>
      <c r="O82" s="31">
        <f>IF(OR(Actuals!O82="",Forecasts!Q82=""),"",Actuals!O82-Forecasts!Q82)</f>
        <v>0.70000000000000018</v>
      </c>
      <c r="P82" s="31">
        <f>IF(OR(Actuals!P82="",Forecasts!R82=""),"",Actuals!P82-Forecasts!R82)</f>
        <v>0.79999999999999982</v>
      </c>
      <c r="Q82" s="31">
        <f>IF(OR(Actuals!Q82="",Forecasts!S82=""),"",Actuals!Q82-Forecasts!S82)</f>
        <v>0.5</v>
      </c>
      <c r="R82" s="31">
        <f>IF(OR(Actuals!R82="",Forecasts!T82=""),"",Actuals!R82-Forecasts!T82)</f>
        <v>0</v>
      </c>
      <c r="S82" s="31">
        <f>IF(OR(Actuals!S82="",Forecasts!U82=""),"",Actuals!S82-Forecasts!U82)</f>
        <v>-0.5</v>
      </c>
      <c r="T82" s="31">
        <f>IF(OR(Actuals!T82="",Forecasts!V82=""),"",Actuals!T82-Forecasts!V82)</f>
        <v>-0.79999999999999982</v>
      </c>
      <c r="U82" s="31">
        <f>IF(OR(Actuals!U82="",Forecasts!W82=""),"",Actuals!U82-Forecasts!W82)</f>
        <v>-0.79999999999999982</v>
      </c>
      <c r="V82" s="31">
        <f>IF(OR(Actuals!V82="",Forecasts!X82=""),"",Actuals!V82-Forecasts!X82)</f>
        <v>-0.79999999999999982</v>
      </c>
      <c r="W82" s="31">
        <f>IF(OR(Actuals!W82="",Forecasts!Y82=""),"",Actuals!W82-Forecasts!Y82)</f>
        <v>-1</v>
      </c>
      <c r="X82" s="31">
        <f>IF(OR(Actuals!X82="",Forecasts!Z82=""),"",Actuals!X82-Forecasts!Z82)</f>
        <v>-1.0999999999999996</v>
      </c>
    </row>
    <row r="83" spans="1:24" x14ac:dyDescent="0.2">
      <c r="A83" s="1">
        <f t="shared" si="1"/>
        <v>39845</v>
      </c>
      <c r="B83" s="29"/>
      <c r="C83" s="29"/>
      <c r="D83" s="29"/>
      <c r="E83" s="29"/>
      <c r="F83" s="29"/>
      <c r="G83" s="29"/>
      <c r="H83" s="29"/>
      <c r="I83" s="29"/>
      <c r="J83" s="29"/>
      <c r="K83" s="29"/>
      <c r="L83" s="31"/>
      <c r="M83" s="30">
        <v>2.6645352591003757E-15</v>
      </c>
      <c r="N83" s="31">
        <f>IF(OR(Actuals!N83="",Forecasts!P83=""),"",Actuals!N83-Forecasts!P83)</f>
        <v>0.29999999999999982</v>
      </c>
      <c r="O83" s="31">
        <f>IF(OR(Actuals!O83="",Forecasts!Q83=""),"",Actuals!O83-Forecasts!Q83)</f>
        <v>0</v>
      </c>
      <c r="P83" s="31">
        <f>IF(OR(Actuals!P83="",Forecasts!R83=""),"",Actuals!P83-Forecasts!R83)</f>
        <v>-0.40000000000000036</v>
      </c>
      <c r="Q83" s="31">
        <f>IF(OR(Actuals!Q83="",Forecasts!S83=""),"",Actuals!Q83-Forecasts!S83)</f>
        <v>-0.79999999999999982</v>
      </c>
      <c r="R83" s="31">
        <f>IF(OR(Actuals!R83="",Forecasts!T83=""),"",Actuals!R83-Forecasts!T83)</f>
        <v>-1.4000000000000004</v>
      </c>
      <c r="S83" s="31">
        <f>IF(OR(Actuals!S83="",Forecasts!U83=""),"",Actuals!S83-Forecasts!U83)</f>
        <v>-1.7000000000000002</v>
      </c>
      <c r="T83" s="31">
        <f>IF(OR(Actuals!T83="",Forecasts!V83=""),"",Actuals!T83-Forecasts!V83)</f>
        <v>-1.7999999999999998</v>
      </c>
      <c r="U83" s="31">
        <f>IF(OR(Actuals!U83="",Forecasts!W83=""),"",Actuals!U83-Forecasts!W83)</f>
        <v>-1.7999999999999998</v>
      </c>
      <c r="V83" s="31">
        <f>IF(OR(Actuals!V83="",Forecasts!X83=""),"",Actuals!V83-Forecasts!X83)</f>
        <v>-2</v>
      </c>
      <c r="W83" s="31">
        <f>IF(OR(Actuals!W83="",Forecasts!Y83=""),"",Actuals!W83-Forecasts!Y83)</f>
        <v>-2.0999999999999996</v>
      </c>
      <c r="X83" s="31" t="str">
        <f>IF(OR(Actuals!X83="",Forecasts!Z83=""),"",Actuals!X83-Forecasts!Z83)</f>
        <v/>
      </c>
    </row>
    <row r="84" spans="1:24" x14ac:dyDescent="0.2">
      <c r="A84" s="1">
        <f t="shared" si="1"/>
        <v>39934</v>
      </c>
      <c r="B84" s="29"/>
      <c r="C84" s="29"/>
      <c r="D84" s="29"/>
      <c r="E84" s="29"/>
      <c r="F84" s="29"/>
      <c r="G84" s="29"/>
      <c r="H84" s="29"/>
      <c r="I84" s="29"/>
      <c r="J84" s="29"/>
      <c r="K84" s="29"/>
      <c r="L84" s="31"/>
      <c r="M84" s="30">
        <v>7.1054273576010019E-15</v>
      </c>
      <c r="N84" s="31">
        <f>IF(OR(Actuals!N84="",Forecasts!P84=""),"",Actuals!N84-Forecasts!P84)</f>
        <v>-9.9999999999999645E-2</v>
      </c>
      <c r="O84" s="31">
        <f>IF(OR(Actuals!O84="",Forecasts!Q84=""),"",Actuals!O84-Forecasts!Q84)</f>
        <v>-0.60000000000000053</v>
      </c>
      <c r="P84" s="31">
        <f>IF(OR(Actuals!P84="",Forecasts!R84=""),"",Actuals!P84-Forecasts!R84)</f>
        <v>-1.2000000000000002</v>
      </c>
      <c r="Q84" s="31">
        <f>IF(OR(Actuals!Q84="",Forecasts!S84=""),"",Actuals!Q84-Forecasts!S84)</f>
        <v>-2.2000000000000002</v>
      </c>
      <c r="R84" s="31">
        <f>IF(OR(Actuals!R84="",Forecasts!T84=""),"",Actuals!R84-Forecasts!T84)</f>
        <v>-2.5999999999999996</v>
      </c>
      <c r="S84" s="31">
        <f>IF(OR(Actuals!S84="",Forecasts!U84=""),"",Actuals!S84-Forecasts!U84)</f>
        <v>-2.8</v>
      </c>
      <c r="T84" s="31">
        <f>IF(OR(Actuals!T84="",Forecasts!V84=""),"",Actuals!T84-Forecasts!V84)</f>
        <v>-2.8</v>
      </c>
      <c r="U84" s="31">
        <f>IF(OR(Actuals!U84="",Forecasts!W84=""),"",Actuals!U84-Forecasts!W84)</f>
        <v>-3</v>
      </c>
      <c r="V84" s="31">
        <f>IF(OR(Actuals!V84="",Forecasts!X84=""),"",Actuals!V84-Forecasts!X84)</f>
        <v>-3.0999999999999996</v>
      </c>
      <c r="W84" s="31">
        <f>IF(OR(Actuals!W84="",Forecasts!Y84=""),"",Actuals!W84-Forecasts!Y84)</f>
        <v>-2.7</v>
      </c>
      <c r="X84" s="31">
        <f>IF(OR(Actuals!X84="",Forecasts!Z84=""),"",Actuals!X84-Forecasts!Z84)</f>
        <v>-2.7</v>
      </c>
    </row>
    <row r="85" spans="1:24" x14ac:dyDescent="0.2">
      <c r="A85" s="1">
        <f t="shared" si="1"/>
        <v>40026</v>
      </c>
      <c r="B85" s="29"/>
      <c r="C85" s="29"/>
      <c r="D85" s="29"/>
      <c r="E85" s="29"/>
      <c r="F85" s="29"/>
      <c r="G85" s="29"/>
      <c r="H85" s="29"/>
      <c r="I85" s="29"/>
      <c r="J85" s="29"/>
      <c r="K85" s="29"/>
      <c r="L85" s="31"/>
      <c r="M85" s="30">
        <v>1.7763568394002505E-15</v>
      </c>
      <c r="N85" s="31">
        <f>IF(OR(Actuals!N85="",Forecasts!P85=""),"",Actuals!N85-Forecasts!P85)</f>
        <v>-0.20000000000000018</v>
      </c>
      <c r="O85" s="31">
        <f>IF(OR(Actuals!O85="",Forecasts!Q85=""),"",Actuals!O85-Forecasts!Q85)</f>
        <v>-0.70000000000000018</v>
      </c>
      <c r="P85" s="31">
        <f>IF(OR(Actuals!P85="",Forecasts!R85=""),"",Actuals!P85-Forecasts!R85)</f>
        <v>-1.4000000000000004</v>
      </c>
      <c r="Q85" s="31">
        <f>IF(OR(Actuals!Q85="",Forecasts!S85=""),"",Actuals!Q85-Forecasts!S85)</f>
        <v>-1.7000000000000002</v>
      </c>
      <c r="R85" s="31">
        <f>IF(OR(Actuals!R85="",Forecasts!T85=""),"",Actuals!R85-Forecasts!T85)</f>
        <v>-1.8999999999999995</v>
      </c>
      <c r="S85" s="31">
        <f>IF(OR(Actuals!S85="",Forecasts!U85=""),"",Actuals!S85-Forecasts!U85)</f>
        <v>-2</v>
      </c>
      <c r="T85" s="31">
        <f>IF(OR(Actuals!T85="",Forecasts!V85=""),"",Actuals!T85-Forecasts!V85)</f>
        <v>-2.2999999999999998</v>
      </c>
      <c r="U85" s="31">
        <f>IF(OR(Actuals!U85="",Forecasts!W85=""),"",Actuals!U85-Forecasts!W85)</f>
        <v>-2.5</v>
      </c>
      <c r="V85" s="31">
        <f>IF(OR(Actuals!V85="",Forecasts!X85=""),"",Actuals!V85-Forecasts!X85)</f>
        <v>-2.0999999999999996</v>
      </c>
      <c r="W85" s="31">
        <f>IF(OR(Actuals!W85="",Forecasts!Y85=""),"",Actuals!W85-Forecasts!Y85)</f>
        <v>-2.0999999999999996</v>
      </c>
      <c r="X85" s="31" t="str">
        <f>IF(OR(Actuals!X85="",Forecasts!Z85=""),"",Actuals!X85-Forecasts!Z85)</f>
        <v/>
      </c>
    </row>
    <row r="86" spans="1:24" x14ac:dyDescent="0.2">
      <c r="A86" s="1">
        <f t="shared" si="1"/>
        <v>40118</v>
      </c>
      <c r="B86" s="29"/>
      <c r="C86" s="29"/>
      <c r="D86" s="29"/>
      <c r="E86" s="29"/>
      <c r="F86" s="29"/>
      <c r="G86" s="29"/>
      <c r="H86" s="29"/>
      <c r="I86" s="29"/>
      <c r="J86" s="29"/>
      <c r="K86" s="29"/>
      <c r="L86" s="31"/>
      <c r="M86" s="30">
        <v>0</v>
      </c>
      <c r="N86" s="31">
        <f>IF(OR(Actuals!N86="",Forecasts!P86=""),"",Actuals!N86-Forecasts!P86)</f>
        <v>-0.29999999999999982</v>
      </c>
      <c r="O86" s="31">
        <f>IF(OR(Actuals!O86="",Forecasts!Q86=""),"",Actuals!O86-Forecasts!Q86)</f>
        <v>-0.79999999999999982</v>
      </c>
      <c r="P86" s="31">
        <f>IF(OR(Actuals!P86="",Forecasts!R86=""),"",Actuals!P86-Forecasts!R86)</f>
        <v>-1.0999999999999996</v>
      </c>
      <c r="Q86" s="31">
        <f>IF(OR(Actuals!Q86="",Forecasts!S86=""),"",Actuals!Q86-Forecasts!S86)</f>
        <v>-1.0999999999999996</v>
      </c>
      <c r="R86" s="31">
        <f>IF(OR(Actuals!R86="",Forecasts!T86=""),"",Actuals!R86-Forecasts!T86)</f>
        <v>-1.2000000000000002</v>
      </c>
      <c r="S86" s="31">
        <f>IF(OR(Actuals!S86="",Forecasts!U86=""),"",Actuals!S86-Forecasts!U86)</f>
        <v>-1.4000000000000004</v>
      </c>
      <c r="T86" s="31">
        <f>IF(OR(Actuals!T86="",Forecasts!V86=""),"",Actuals!T86-Forecasts!V86)</f>
        <v>-1.3999999999999995</v>
      </c>
      <c r="U86" s="31">
        <f>IF(OR(Actuals!U86="",Forecasts!W86=""),"",Actuals!U86-Forecasts!W86)</f>
        <v>-1.0999999999999996</v>
      </c>
      <c r="V86" s="31">
        <f>IF(OR(Actuals!V86="",Forecasts!X86=""),"",Actuals!V86-Forecasts!X86)</f>
        <v>-1.0999999999999996</v>
      </c>
      <c r="W86" s="31">
        <f>IF(OR(Actuals!W86="",Forecasts!Y86=""),"",Actuals!W86-Forecasts!Y86)</f>
        <v>-1</v>
      </c>
      <c r="X86" s="31">
        <f>IF(OR(Actuals!X86="",Forecasts!Z86=""),"",Actuals!X86-Forecasts!Z86)</f>
        <v>-1.1000000000000005</v>
      </c>
    </row>
    <row r="87" spans="1:24" x14ac:dyDescent="0.2">
      <c r="A87" s="1">
        <f t="shared" si="1"/>
        <v>40210</v>
      </c>
      <c r="B87" s="29"/>
      <c r="C87" s="29"/>
      <c r="D87" s="29"/>
      <c r="E87" s="29"/>
      <c r="F87" s="29"/>
      <c r="G87" s="29"/>
      <c r="H87" s="29"/>
      <c r="I87" s="29"/>
      <c r="J87" s="29"/>
      <c r="K87" s="29"/>
      <c r="L87" s="31"/>
      <c r="M87" s="30">
        <v>1.7763568394002505E-15</v>
      </c>
      <c r="N87" s="31">
        <f>IF(OR(Actuals!N87="",Forecasts!P87=""),"",Actuals!N87-Forecasts!P87)</f>
        <v>-0.40000000000000036</v>
      </c>
      <c r="O87" s="31">
        <f>IF(OR(Actuals!O87="",Forecasts!Q87=""),"",Actuals!O87-Forecasts!Q87)</f>
        <v>-0.39999999999999947</v>
      </c>
      <c r="P87" s="31">
        <f>IF(OR(Actuals!P87="",Forecasts!R87=""),"",Actuals!P87-Forecasts!R87)</f>
        <v>-0.39999999999999947</v>
      </c>
      <c r="Q87" s="31">
        <f>IF(OR(Actuals!Q87="",Forecasts!S87=""),"",Actuals!Q87-Forecasts!S87)</f>
        <v>-0.29999999999999982</v>
      </c>
      <c r="R87" s="31">
        <f>IF(OR(Actuals!R87="",Forecasts!T87=""),"",Actuals!R87-Forecasts!T87)</f>
        <v>-0.40000000000000036</v>
      </c>
      <c r="S87" s="31">
        <f>IF(OR(Actuals!S87="",Forecasts!U87=""),"",Actuals!S87-Forecasts!U87)</f>
        <v>-0.5</v>
      </c>
      <c r="T87" s="31">
        <f>IF(OR(Actuals!T87="",Forecasts!V87=""),"",Actuals!T87-Forecasts!V87)</f>
        <v>-9.9999999999999645E-2</v>
      </c>
      <c r="U87" s="31">
        <f>IF(OR(Actuals!U87="",Forecasts!W87=""),"",Actuals!U87-Forecasts!W87)</f>
        <v>0</v>
      </c>
      <c r="V87" s="31">
        <f>IF(OR(Actuals!V87="",Forecasts!X87=""),"",Actuals!V87-Forecasts!X87)</f>
        <v>0</v>
      </c>
      <c r="W87" s="31">
        <f>IF(OR(Actuals!W87="",Forecasts!Y87=""),"",Actuals!W87-Forecasts!Y87)</f>
        <v>0</v>
      </c>
      <c r="X87" s="31" t="str">
        <f>IF(OR(Actuals!X87="",Forecasts!Z87=""),"",Actuals!X87-Forecasts!Z87)</f>
        <v/>
      </c>
    </row>
    <row r="88" spans="1:24" x14ac:dyDescent="0.2">
      <c r="A88" s="1">
        <f t="shared" si="1"/>
        <v>40299</v>
      </c>
      <c r="B88" s="29"/>
      <c r="C88" s="29"/>
      <c r="D88" s="29"/>
      <c r="E88" s="29"/>
      <c r="F88" s="29"/>
      <c r="G88" s="29"/>
      <c r="H88" s="29"/>
      <c r="I88" s="29"/>
      <c r="J88" s="29"/>
      <c r="K88" s="29"/>
      <c r="L88" s="31"/>
      <c r="M88" s="30">
        <v>3.5527136788005009E-15</v>
      </c>
      <c r="N88" s="31">
        <f>IF(OR(Actuals!N88="",Forecasts!P88=""),"",Actuals!N88-Forecasts!P88)</f>
        <v>0</v>
      </c>
      <c r="O88" s="31">
        <f>IF(OR(Actuals!O88="",Forecasts!Q88=""),"",Actuals!O88-Forecasts!Q88)</f>
        <v>0</v>
      </c>
      <c r="P88" s="31">
        <f>IF(OR(Actuals!P88="",Forecasts!R88=""),"",Actuals!P88-Forecasts!R88)</f>
        <v>0.10000000000000053</v>
      </c>
      <c r="Q88" s="31">
        <f>IF(OR(Actuals!Q88="",Forecasts!S88=""),"",Actuals!Q88-Forecasts!S88)</f>
        <v>-9.9999999999999645E-2</v>
      </c>
      <c r="R88" s="31">
        <f>IF(OR(Actuals!R88="",Forecasts!T88=""),"",Actuals!R88-Forecasts!T88)</f>
        <v>-9.9999999999999645E-2</v>
      </c>
      <c r="S88" s="31">
        <f>IF(OR(Actuals!S88="",Forecasts!U88=""),"",Actuals!S88-Forecasts!U88)</f>
        <v>0.20000000000000018</v>
      </c>
      <c r="T88" s="31">
        <f>IF(OR(Actuals!T88="",Forecasts!V88=""),"",Actuals!T88-Forecasts!V88)</f>
        <v>0.29999999999999982</v>
      </c>
      <c r="U88" s="31">
        <f>IF(OR(Actuals!U88="",Forecasts!W88=""),"",Actuals!U88-Forecasts!W88)</f>
        <v>0.40000000000000036</v>
      </c>
      <c r="V88" s="31">
        <f>IF(OR(Actuals!V88="",Forecasts!X88=""),"",Actuals!V88-Forecasts!X88)</f>
        <v>0.29999999999999982</v>
      </c>
      <c r="W88" s="31">
        <f>IF(OR(Actuals!W88="",Forecasts!Y88=""),"",Actuals!W88-Forecasts!Y88)</f>
        <v>0.59999999999999964</v>
      </c>
      <c r="X88" s="31">
        <f>IF(OR(Actuals!X88="",Forecasts!Z88=""),"",Actuals!X88-Forecasts!Z88)</f>
        <v>0.70000000000000018</v>
      </c>
    </row>
    <row r="89" spans="1:24" x14ac:dyDescent="0.2">
      <c r="A89" s="1">
        <f t="shared" si="1"/>
        <v>40391</v>
      </c>
      <c r="B89" s="29"/>
      <c r="C89" s="29"/>
      <c r="D89" s="29"/>
      <c r="E89" s="29"/>
      <c r="F89" s="29"/>
      <c r="G89" s="29"/>
      <c r="H89" s="29"/>
      <c r="I89" s="29"/>
      <c r="J89" s="29"/>
      <c r="K89" s="29"/>
      <c r="L89" s="31"/>
      <c r="M89" s="30">
        <v>8.8817841970012523E-16</v>
      </c>
      <c r="N89" s="31">
        <f>IF(OR(Actuals!N89="",Forecasts!P89=""),"",Actuals!N89-Forecasts!P89)</f>
        <v>0.10000000000000053</v>
      </c>
      <c r="O89" s="31">
        <f>IF(OR(Actuals!O89="",Forecasts!Q89=""),"",Actuals!O89-Forecasts!Q89)</f>
        <v>0.10000000000000053</v>
      </c>
      <c r="P89" s="31">
        <f>IF(OR(Actuals!P89="",Forecasts!R89=""),"",Actuals!P89-Forecasts!R89)</f>
        <v>-9.9999999999999645E-2</v>
      </c>
      <c r="Q89" s="31">
        <f>IF(OR(Actuals!Q89="",Forecasts!S89=""),"",Actuals!Q89-Forecasts!S89)</f>
        <v>-9.9999999999999645E-2</v>
      </c>
      <c r="R89" s="31">
        <f>IF(OR(Actuals!R89="",Forecasts!T89=""),"",Actuals!R89-Forecasts!T89)</f>
        <v>0.20000000000000018</v>
      </c>
      <c r="S89" s="31">
        <f>IF(OR(Actuals!S89="",Forecasts!U89=""),"",Actuals!S89-Forecasts!U89)</f>
        <v>0.29999999999999982</v>
      </c>
      <c r="T89" s="31">
        <f>IF(OR(Actuals!T89="",Forecasts!V89=""),"",Actuals!T89-Forecasts!V89)</f>
        <v>0.29999999999999982</v>
      </c>
      <c r="U89" s="31">
        <f>IF(OR(Actuals!U89="",Forecasts!W89=""),"",Actuals!U89-Forecasts!W89)</f>
        <v>0.29999999999999982</v>
      </c>
      <c r="V89" s="31">
        <f>IF(OR(Actuals!V89="",Forecasts!X89=""),"",Actuals!V89-Forecasts!X89)</f>
        <v>0.59999999999999964</v>
      </c>
      <c r="W89" s="31">
        <f>IF(OR(Actuals!W89="",Forecasts!Y89=""),"",Actuals!W89-Forecasts!Y89)</f>
        <v>0.70000000000000018</v>
      </c>
      <c r="X89" s="31" t="str">
        <f>IF(OR(Actuals!X89="",Forecasts!Z89=""),"",Actuals!X89-Forecasts!Z89)</f>
        <v/>
      </c>
    </row>
    <row r="90" spans="1:24" x14ac:dyDescent="0.2">
      <c r="A90" s="1">
        <f t="shared" si="1"/>
        <v>40483</v>
      </c>
      <c r="B90" s="29"/>
      <c r="C90" s="29"/>
      <c r="D90" s="29"/>
      <c r="E90" s="29"/>
      <c r="F90" s="29"/>
      <c r="G90" s="29"/>
      <c r="H90" s="29"/>
      <c r="I90" s="29"/>
      <c r="J90" s="29"/>
      <c r="K90" s="29"/>
      <c r="L90" s="31"/>
      <c r="M90" s="30">
        <v>6.2172489379008766E-15</v>
      </c>
      <c r="N90" s="31">
        <f>IF(OR(Actuals!N90="",Forecasts!P90=""),"",Actuals!N90-Forecasts!P90)</f>
        <v>0.10000000000000053</v>
      </c>
      <c r="O90" s="31">
        <f>IF(OR(Actuals!O90="",Forecasts!Q90=""),"",Actuals!O90-Forecasts!Q90)</f>
        <v>-9.9999999999999645E-2</v>
      </c>
      <c r="P90" s="31">
        <f>IF(OR(Actuals!P90="",Forecasts!R90=""),"",Actuals!P90-Forecasts!R90)</f>
        <v>-0.19999999999999929</v>
      </c>
      <c r="Q90" s="31">
        <f>IF(OR(Actuals!Q90="",Forecasts!S90=""),"",Actuals!Q90-Forecasts!S90)</f>
        <v>0.20000000000000018</v>
      </c>
      <c r="R90" s="31">
        <f>IF(OR(Actuals!R90="",Forecasts!T90=""),"",Actuals!R90-Forecasts!T90)</f>
        <v>0.20000000000000018</v>
      </c>
      <c r="S90" s="31">
        <f>IF(OR(Actuals!S90="",Forecasts!U90=""),"",Actuals!S90-Forecasts!U90)</f>
        <v>0.29999999999999982</v>
      </c>
      <c r="T90" s="31">
        <f>IF(OR(Actuals!T90="",Forecasts!V90=""),"",Actuals!T90-Forecasts!V90)</f>
        <v>0.19999999999999929</v>
      </c>
      <c r="U90" s="31">
        <f>IF(OR(Actuals!U90="",Forecasts!W90=""),"",Actuals!U90-Forecasts!W90)</f>
        <v>0.5</v>
      </c>
      <c r="V90" s="31">
        <f>IF(OR(Actuals!V90="",Forecasts!X90=""),"",Actuals!V90-Forecasts!X90)</f>
        <v>0.59999999999999964</v>
      </c>
      <c r="W90" s="31">
        <f>IF(OR(Actuals!W90="",Forecasts!Y90=""),"",Actuals!W90-Forecasts!Y90)</f>
        <v>0.90000000000000036</v>
      </c>
      <c r="X90" s="31">
        <f>IF(OR(Actuals!X90="",Forecasts!Z90=""),"",Actuals!X90-Forecasts!Z90)</f>
        <v>1.0999999999999996</v>
      </c>
    </row>
    <row r="91" spans="1:24" x14ac:dyDescent="0.2">
      <c r="A91" s="1">
        <f t="shared" si="1"/>
        <v>40575</v>
      </c>
      <c r="B91" s="29"/>
      <c r="C91" s="29"/>
      <c r="D91" s="29"/>
      <c r="E91" s="29"/>
      <c r="F91" s="29"/>
      <c r="G91" s="29"/>
      <c r="H91" s="29"/>
      <c r="I91" s="29"/>
      <c r="J91" s="29"/>
      <c r="K91" s="29"/>
      <c r="L91" s="31"/>
      <c r="M91" s="30">
        <v>6.2172489379008766E-15</v>
      </c>
      <c r="N91" s="31">
        <f>IF(OR(Actuals!N91="",Forecasts!P91=""),"",Actuals!N91-Forecasts!P91)</f>
        <v>0</v>
      </c>
      <c r="O91" s="31">
        <f>IF(OR(Actuals!O91="",Forecasts!Q91=""),"",Actuals!O91-Forecasts!Q91)</f>
        <v>-9.9999999999999645E-2</v>
      </c>
      <c r="P91" s="31">
        <f>IF(OR(Actuals!P91="",Forecasts!R91=""),"",Actuals!P91-Forecasts!R91)</f>
        <v>0.29999999999999982</v>
      </c>
      <c r="Q91" s="31">
        <f>IF(OR(Actuals!Q91="",Forecasts!S91=""),"",Actuals!Q91-Forecasts!S91)</f>
        <v>0.29999999999999982</v>
      </c>
      <c r="R91" s="31">
        <f>IF(OR(Actuals!R91="",Forecasts!T91=""),"",Actuals!R91-Forecasts!T91)</f>
        <v>0.40000000000000036</v>
      </c>
      <c r="S91" s="31">
        <f>IF(OR(Actuals!S91="",Forecasts!U91=""),"",Actuals!S91-Forecasts!U91)</f>
        <v>0.39999999999999947</v>
      </c>
      <c r="T91" s="31">
        <f>IF(OR(Actuals!T91="",Forecasts!V91=""),"",Actuals!T91-Forecasts!V91)</f>
        <v>0.59999999999999964</v>
      </c>
      <c r="U91" s="31">
        <f>IF(OR(Actuals!U91="",Forecasts!W91=""),"",Actuals!U91-Forecasts!W91)</f>
        <v>0.70000000000000018</v>
      </c>
      <c r="V91" s="31">
        <f>IF(OR(Actuals!V91="",Forecasts!X91=""),"",Actuals!V91-Forecasts!X91)</f>
        <v>1</v>
      </c>
      <c r="W91" s="31">
        <f>IF(OR(Actuals!W91="",Forecasts!Y91=""),"",Actuals!W91-Forecasts!Y91)</f>
        <v>1.1999999999999993</v>
      </c>
      <c r="X91" s="31" t="str">
        <f>IF(OR(Actuals!X91="",Forecasts!Z91=""),"",Actuals!X91-Forecasts!Z91)</f>
        <v/>
      </c>
    </row>
    <row r="92" spans="1:24" x14ac:dyDescent="0.2">
      <c r="A92" s="1">
        <f t="shared" si="1"/>
        <v>40664</v>
      </c>
      <c r="B92" s="29"/>
      <c r="C92" s="29"/>
      <c r="D92" s="29"/>
      <c r="E92" s="29"/>
      <c r="F92" s="29"/>
      <c r="G92" s="29"/>
      <c r="H92" s="29"/>
      <c r="I92" s="29"/>
      <c r="J92" s="29"/>
      <c r="K92" s="29"/>
      <c r="L92" s="31"/>
      <c r="M92" s="30">
        <v>8.8817841970012523E-16</v>
      </c>
      <c r="N92" s="31">
        <f>IF(OR(Actuals!N92="",Forecasts!P92=""),"",Actuals!N92-Forecasts!P92)</f>
        <v>0</v>
      </c>
      <c r="O92" s="31">
        <f>IF(OR(Actuals!O92="",Forecasts!Q92=""),"",Actuals!O92-Forecasts!Q92)</f>
        <v>0.40000000000000036</v>
      </c>
      <c r="P92" s="31">
        <f>IF(OR(Actuals!P92="",Forecasts!R92=""),"",Actuals!P92-Forecasts!R92)</f>
        <v>0.5</v>
      </c>
      <c r="Q92" s="31">
        <f>IF(OR(Actuals!Q92="",Forecasts!S92=""),"",Actuals!Q92-Forecasts!S92)</f>
        <v>0.5</v>
      </c>
      <c r="R92" s="31">
        <f>IF(OR(Actuals!R92="",Forecasts!T92=""),"",Actuals!R92-Forecasts!T92)</f>
        <v>0.5</v>
      </c>
      <c r="S92" s="31">
        <f>IF(OR(Actuals!S92="",Forecasts!U92=""),"",Actuals!S92-Forecasts!U92)</f>
        <v>0.79999999999999982</v>
      </c>
      <c r="T92" s="31">
        <f>IF(OR(Actuals!T92="",Forecasts!V92=""),"",Actuals!T92-Forecasts!V92)</f>
        <v>0.79999999999999982</v>
      </c>
      <c r="U92" s="31">
        <f>IF(OR(Actuals!U92="",Forecasts!W92=""),"",Actuals!U92-Forecasts!W92)</f>
        <v>1.0999999999999996</v>
      </c>
      <c r="V92" s="31">
        <f>IF(OR(Actuals!V92="",Forecasts!X92=""),"",Actuals!V92-Forecasts!X92)</f>
        <v>1.2999999999999998</v>
      </c>
      <c r="W92" s="31">
        <f>IF(OR(Actuals!W92="",Forecasts!Y92=""),"",Actuals!W92-Forecasts!Y92)</f>
        <v>1.5</v>
      </c>
      <c r="X92" s="31">
        <f>IF(OR(Actuals!X92="",Forecasts!Z92=""),"",Actuals!X92-Forecasts!Z92)</f>
        <v>1.5999999999999996</v>
      </c>
    </row>
    <row r="93" spans="1:24" x14ac:dyDescent="0.2">
      <c r="A93" s="1">
        <f t="shared" si="1"/>
        <v>40756</v>
      </c>
      <c r="B93" s="29"/>
      <c r="C93" s="29"/>
      <c r="D93" s="29"/>
      <c r="E93" s="29"/>
      <c r="F93" s="29"/>
      <c r="G93" s="29"/>
      <c r="H93" s="29"/>
      <c r="I93" s="29"/>
      <c r="J93" s="29"/>
      <c r="K93" s="29"/>
      <c r="L93" s="31"/>
      <c r="M93" s="30">
        <v>4.4408920985006262E-15</v>
      </c>
      <c r="N93" s="31">
        <f>IF(OR(Actuals!N93="",Forecasts!P93=""),"",Actuals!N93-Forecasts!P93)</f>
        <v>0.29999999999999982</v>
      </c>
      <c r="O93" s="31">
        <f>IF(OR(Actuals!O93="",Forecasts!Q93=""),"",Actuals!O93-Forecasts!Q93)</f>
        <v>0.29999999999999982</v>
      </c>
      <c r="P93" s="31">
        <f>IF(OR(Actuals!P93="",Forecasts!R93=""),"",Actuals!P93-Forecasts!R93)</f>
        <v>0.29999999999999982</v>
      </c>
      <c r="Q93" s="31">
        <f>IF(OR(Actuals!Q93="",Forecasts!S93=""),"",Actuals!Q93-Forecasts!S93)</f>
        <v>0.19999999999999929</v>
      </c>
      <c r="R93" s="31">
        <f>IF(OR(Actuals!R93="",Forecasts!T93=""),"",Actuals!R93-Forecasts!T93)</f>
        <v>0.39999999999999947</v>
      </c>
      <c r="S93" s="31">
        <f>IF(OR(Actuals!S93="",Forecasts!U93=""),"",Actuals!S93-Forecasts!U93)</f>
        <v>0.5</v>
      </c>
      <c r="T93" s="31">
        <f>IF(OR(Actuals!T93="",Forecasts!V93=""),"",Actuals!T93-Forecasts!V93)</f>
        <v>0.70000000000000018</v>
      </c>
      <c r="U93" s="31">
        <f>IF(OR(Actuals!U93="",Forecasts!W93=""),"",Actuals!U93-Forecasts!W93)</f>
        <v>0.89999999999999947</v>
      </c>
      <c r="V93" s="31">
        <f>IF(OR(Actuals!V93="",Forecasts!X93=""),"",Actuals!V93-Forecasts!X93)</f>
        <v>1</v>
      </c>
      <c r="W93" s="31">
        <f>IF(OR(Actuals!W93="",Forecasts!Y93=""),"",Actuals!W93-Forecasts!Y93)</f>
        <v>1.0999999999999996</v>
      </c>
      <c r="X93" s="31" t="str">
        <f>IF(OR(Actuals!X93="",Forecasts!Z93=""),"",Actuals!X93-Forecasts!Z93)</f>
        <v/>
      </c>
    </row>
    <row r="94" spans="1:24" x14ac:dyDescent="0.2">
      <c r="A94" s="1">
        <f t="shared" si="1"/>
        <v>40848</v>
      </c>
      <c r="B94" s="29"/>
      <c r="C94" s="29"/>
      <c r="D94" s="29"/>
      <c r="E94" s="29"/>
      <c r="F94" s="29"/>
      <c r="G94" s="29"/>
      <c r="H94" s="29"/>
      <c r="I94" s="29"/>
      <c r="J94" s="29"/>
      <c r="K94" s="29"/>
      <c r="L94" s="31"/>
      <c r="M94" s="30">
        <v>7.9936057773011271E-15</v>
      </c>
      <c r="N94" s="31">
        <f>IF(OR(Actuals!N94="",Forecasts!P94=""),"",Actuals!N94-Forecasts!P94)</f>
        <v>-9.9999999999999645E-2</v>
      </c>
      <c r="O94" s="31">
        <f>IF(OR(Actuals!O94="",Forecasts!Q94=""),"",Actuals!O94-Forecasts!Q94)</f>
        <v>-0.20000000000000018</v>
      </c>
      <c r="P94" s="31">
        <f>IF(OR(Actuals!P94="",Forecasts!R94=""),"",Actuals!P94-Forecasts!R94)</f>
        <v>-0.30000000000000071</v>
      </c>
      <c r="Q94" s="31">
        <f>IF(OR(Actuals!Q94="",Forecasts!S94=""),"",Actuals!Q94-Forecasts!S94)</f>
        <v>-0.10000000000000053</v>
      </c>
      <c r="R94" s="31">
        <f>IF(OR(Actuals!R94="",Forecasts!T94=""),"",Actuals!R94-Forecasts!T94)</f>
        <v>-0.10000000000000053</v>
      </c>
      <c r="S94" s="31">
        <f>IF(OR(Actuals!S94="",Forecasts!U94=""),"",Actuals!S94-Forecasts!U94)</f>
        <v>0.20000000000000018</v>
      </c>
      <c r="T94" s="31">
        <f>IF(OR(Actuals!T94="",Forecasts!V94=""),"",Actuals!T94-Forecasts!V94)</f>
        <v>0.29999999999999982</v>
      </c>
      <c r="U94" s="31">
        <f>IF(OR(Actuals!U94="",Forecasts!W94=""),"",Actuals!U94-Forecasts!W94)</f>
        <v>0.40000000000000036</v>
      </c>
      <c r="V94" s="31">
        <f>IF(OR(Actuals!V94="",Forecasts!X94=""),"",Actuals!V94-Forecasts!X94)</f>
        <v>0.59999999999999964</v>
      </c>
      <c r="W94" s="31">
        <f>IF(OR(Actuals!W94="",Forecasts!Y94=""),"",Actuals!W94-Forecasts!Y94)</f>
        <v>0.70000000000000018</v>
      </c>
      <c r="X94" s="31">
        <f>IF(OR(Actuals!X94="",Forecasts!Z94=""),"",Actuals!X94-Forecasts!Z94)</f>
        <v>0.80000000000000071</v>
      </c>
    </row>
    <row r="95" spans="1:24" x14ac:dyDescent="0.2">
      <c r="A95" s="1">
        <f t="shared" si="1"/>
        <v>40940</v>
      </c>
      <c r="B95" s="29"/>
      <c r="C95" s="29"/>
      <c r="D95" s="29"/>
      <c r="E95" s="29"/>
      <c r="F95" s="29"/>
      <c r="G95" s="29"/>
      <c r="H95" s="29"/>
      <c r="I95" s="29"/>
      <c r="J95" s="29"/>
      <c r="K95" s="29"/>
      <c r="L95" s="31"/>
      <c r="M95" s="30">
        <v>8.8817841970012523E-16</v>
      </c>
      <c r="N95" s="31">
        <f>IF(OR(Actuals!N95="",Forecasts!P95=""),"",Actuals!N95-Forecasts!P95)</f>
        <v>-9.9999999999999645E-2</v>
      </c>
      <c r="O95" s="31">
        <f>IF(OR(Actuals!O95="",Forecasts!Q95=""),"",Actuals!O95-Forecasts!Q95)</f>
        <v>-0.30000000000000071</v>
      </c>
      <c r="P95" s="31">
        <f>IF(OR(Actuals!P95="",Forecasts!R95=""),"",Actuals!P95-Forecasts!R95)</f>
        <v>-0.20000000000000018</v>
      </c>
      <c r="Q95" s="31">
        <f>IF(OR(Actuals!Q95="",Forecasts!S95=""),"",Actuals!Q95-Forecasts!S95)</f>
        <v>-0.20000000000000018</v>
      </c>
      <c r="R95" s="31">
        <f>IF(OR(Actuals!R95="",Forecasts!T95=""),"",Actuals!R95-Forecasts!T95)</f>
        <v>0</v>
      </c>
      <c r="S95" s="31">
        <f>IF(OR(Actuals!S95="",Forecasts!U95=""),"",Actuals!S95-Forecasts!U95)</f>
        <v>0.19999999999999929</v>
      </c>
      <c r="T95" s="31">
        <f>IF(OR(Actuals!T95="",Forecasts!V95=""),"",Actuals!T95-Forecasts!V95)</f>
        <v>0.29999999999999982</v>
      </c>
      <c r="U95" s="31">
        <f>IF(OR(Actuals!U95="",Forecasts!W95=""),"",Actuals!U95-Forecasts!W95)</f>
        <v>0.5</v>
      </c>
      <c r="V95" s="31">
        <f>IF(OR(Actuals!V95="",Forecasts!X95=""),"",Actuals!V95-Forecasts!X95)</f>
        <v>0.70000000000000018</v>
      </c>
      <c r="W95" s="31">
        <f>IF(OR(Actuals!W95="",Forecasts!Y95=""),"",Actuals!W95-Forecasts!Y95)</f>
        <v>0.70000000000000018</v>
      </c>
      <c r="X95" s="31" t="str">
        <f>IF(OR(Actuals!X95="",Forecasts!Z95=""),"",Actuals!X95-Forecasts!Z95)</f>
        <v/>
      </c>
    </row>
    <row r="96" spans="1:24" x14ac:dyDescent="0.2">
      <c r="A96" s="1">
        <f t="shared" si="1"/>
        <v>41030</v>
      </c>
      <c r="B96" s="29"/>
      <c r="C96" s="29"/>
      <c r="D96" s="29"/>
      <c r="E96" s="29"/>
      <c r="F96" s="29"/>
      <c r="G96" s="29"/>
      <c r="H96" s="29"/>
      <c r="I96" s="29"/>
      <c r="J96" s="29"/>
      <c r="K96" s="29"/>
      <c r="L96" s="29"/>
      <c r="M96" s="30">
        <v>0</v>
      </c>
      <c r="N96" s="31">
        <f>IF(OR(Actuals!N96="",Forecasts!P96=""),"",Actuals!N96-Forecasts!P96)</f>
        <v>-0.20000000000000018</v>
      </c>
      <c r="O96" s="31">
        <f>IF(OR(Actuals!O96="",Forecasts!Q96=""),"",Actuals!O96-Forecasts!Q96)</f>
        <v>-0.20000000000000018</v>
      </c>
      <c r="P96" s="31">
        <f>IF(OR(Actuals!P96="",Forecasts!R96=""),"",Actuals!P96-Forecasts!R96)</f>
        <v>-0.20000000000000018</v>
      </c>
      <c r="Q96" s="31">
        <f>IF(OR(Actuals!Q96="",Forecasts!S96=""),"",Actuals!Q96-Forecasts!S96)</f>
        <v>0</v>
      </c>
      <c r="R96" s="31">
        <f>IF(OR(Actuals!R96="",Forecasts!T96=""),"",Actuals!R96-Forecasts!T96)</f>
        <v>9.9999999999999645E-2</v>
      </c>
      <c r="S96" s="31">
        <f>IF(OR(Actuals!S96="",Forecasts!U96=""),"",Actuals!S96-Forecasts!U96)</f>
        <v>0.20000000000000018</v>
      </c>
      <c r="T96" s="31">
        <f>IF(OR(Actuals!T96="",Forecasts!V96=""),"",Actuals!T96-Forecasts!V96)</f>
        <v>0.39999999999999947</v>
      </c>
      <c r="U96" s="31">
        <f>IF(OR(Actuals!U96="",Forecasts!W96=""),"",Actuals!U96-Forecasts!W96)</f>
        <v>0.5</v>
      </c>
      <c r="V96" s="31">
        <f>IF(OR(Actuals!V96="",Forecasts!X96=""),"",Actuals!V96-Forecasts!X96)</f>
        <v>0.60000000000000053</v>
      </c>
      <c r="W96" s="31" t="str">
        <f>IF(OR(Actuals!W96="",Forecasts!Y96=""),"",Actuals!W96-Forecasts!Y96)</f>
        <v/>
      </c>
      <c r="X96" s="31" t="str">
        <f>IF(OR(Actuals!X96="",Forecasts!Z96=""),"",Actuals!X96-Forecasts!Z96)</f>
        <v/>
      </c>
    </row>
    <row r="97" spans="1:24" x14ac:dyDescent="0.2">
      <c r="A97" s="1">
        <f t="shared" si="1"/>
        <v>41122</v>
      </c>
      <c r="B97" s="29"/>
      <c r="C97" s="29"/>
      <c r="D97" s="29"/>
      <c r="E97" s="29"/>
      <c r="F97" s="29"/>
      <c r="G97" s="29"/>
      <c r="H97" s="29"/>
      <c r="I97" s="29"/>
      <c r="J97" s="29"/>
      <c r="K97" s="29"/>
      <c r="L97" s="29"/>
      <c r="M97" s="30">
        <v>0</v>
      </c>
      <c r="N97" s="31">
        <f>IF(OR(Actuals!N97="",Forecasts!P97=""),"",Actuals!N97-Forecasts!P97)</f>
        <v>9.9999999999999645E-2</v>
      </c>
      <c r="O97" s="31">
        <f>IF(OR(Actuals!O97="",Forecasts!Q97=""),"",Actuals!O97-Forecasts!Q97)</f>
        <v>0</v>
      </c>
      <c r="P97" s="31">
        <f>IF(OR(Actuals!P97="",Forecasts!R97=""),"",Actuals!P97-Forecasts!R97)</f>
        <v>9.9999999999999645E-2</v>
      </c>
      <c r="Q97" s="31">
        <f>IF(OR(Actuals!Q97="",Forecasts!S97=""),"",Actuals!Q97-Forecasts!S97)</f>
        <v>0.19999999999999929</v>
      </c>
      <c r="R97" s="31">
        <f>IF(OR(Actuals!R97="",Forecasts!T97=""),"",Actuals!R97-Forecasts!T97)</f>
        <v>0.29999999999999982</v>
      </c>
      <c r="S97" s="31">
        <f>IF(OR(Actuals!S97="",Forecasts!U97=""),"",Actuals!S97-Forecasts!U97)</f>
        <v>0.39999999999999947</v>
      </c>
      <c r="T97" s="31">
        <f>IF(OR(Actuals!T97="",Forecasts!V97=""),"",Actuals!T97-Forecasts!V97)</f>
        <v>0.5</v>
      </c>
      <c r="U97" s="31">
        <f>IF(OR(Actuals!U97="",Forecasts!W97=""),"",Actuals!U97-Forecasts!W97)</f>
        <v>0.60000000000000053</v>
      </c>
      <c r="V97" s="31">
        <f>IF(OR(Actuals!V97="",Forecasts!X97=""),"",Actuals!V97-Forecasts!X97)</f>
        <v>0.79999999999999982</v>
      </c>
      <c r="W97" s="31">
        <f>IF(OR(Actuals!W97="",Forecasts!Y97=""),"",Actuals!W97-Forecasts!Y97)</f>
        <v>1</v>
      </c>
      <c r="X97" s="31" t="str">
        <f>IF(OR(Actuals!X97="",Forecasts!Z97=""),"",Actuals!X97-Forecasts!Z97)</f>
        <v/>
      </c>
    </row>
    <row r="98" spans="1:24" x14ac:dyDescent="0.2">
      <c r="A98" s="1">
        <f t="shared" si="1"/>
        <v>41214</v>
      </c>
      <c r="B98" s="29"/>
      <c r="C98" s="29"/>
      <c r="D98" s="29"/>
      <c r="E98" s="29"/>
      <c r="F98" s="29"/>
      <c r="G98" s="29"/>
      <c r="H98" s="29"/>
      <c r="I98" s="29"/>
      <c r="J98" s="29"/>
      <c r="K98" s="29"/>
      <c r="L98" s="29"/>
      <c r="M98" s="30">
        <v>0</v>
      </c>
      <c r="N98" s="31">
        <f>IF(OR(Actuals!N98="",Forecasts!P98=""),"",Actuals!N98-Forecasts!P98)</f>
        <v>-0.10000000000000053</v>
      </c>
      <c r="O98" s="31">
        <f>IF(OR(Actuals!O98="",Forecasts!Q98=""),"",Actuals!O98-Forecasts!Q98)</f>
        <v>0</v>
      </c>
      <c r="P98" s="31">
        <f>IF(OR(Actuals!P98="",Forecasts!R98=""),"",Actuals!P98-Forecasts!R98)</f>
        <v>0</v>
      </c>
      <c r="Q98" s="31">
        <f>IF(OR(Actuals!Q98="",Forecasts!S98=""),"",Actuals!Q98-Forecasts!S98)</f>
        <v>0.10000000000000053</v>
      </c>
      <c r="R98" s="31">
        <f>IF(OR(Actuals!R98="",Forecasts!T98=""),"",Actuals!R98-Forecasts!T98)</f>
        <v>0.29999999999999982</v>
      </c>
      <c r="S98" s="31">
        <f>IF(OR(Actuals!S98="",Forecasts!U98=""),"",Actuals!S98-Forecasts!U98)</f>
        <v>0.40000000000000036</v>
      </c>
      <c r="T98" s="31">
        <f>IF(OR(Actuals!T98="",Forecasts!V98=""),"",Actuals!T98-Forecasts!V98)</f>
        <v>0.40000000000000036</v>
      </c>
      <c r="U98" s="31">
        <f>IF(OR(Actuals!U98="",Forecasts!W98=""),"",Actuals!U98-Forecasts!W98)</f>
        <v>0.59999999999999964</v>
      </c>
      <c r="V98" s="31">
        <f>IF(OR(Actuals!V98="",Forecasts!X98=""),"",Actuals!V98-Forecasts!X98)</f>
        <v>0.79999999999999982</v>
      </c>
      <c r="W98" s="31" t="str">
        <f>IF(OR(Actuals!W98="",Forecasts!Y98=""),"",Actuals!W98-Forecasts!Y98)</f>
        <v/>
      </c>
      <c r="X98" s="31" t="str">
        <f>IF(OR(Actuals!X98="",Forecasts!Z98=""),"",Actuals!X98-Forecasts!Z98)</f>
        <v/>
      </c>
    </row>
    <row r="99" spans="1:24" x14ac:dyDescent="0.2">
      <c r="A99" s="1">
        <f t="shared" si="1"/>
        <v>41306</v>
      </c>
      <c r="B99" s="29"/>
      <c r="C99" s="29"/>
      <c r="D99" s="29"/>
      <c r="E99" s="29"/>
      <c r="F99" s="29"/>
      <c r="G99" s="29"/>
      <c r="H99" s="29"/>
      <c r="I99" s="29"/>
      <c r="J99" s="29"/>
      <c r="K99" s="29"/>
      <c r="L99" s="29"/>
      <c r="M99" s="30">
        <v>0</v>
      </c>
      <c r="N99" s="31">
        <f>IF(OR(Actuals!N99="",Forecasts!P99=""),"",Actuals!N99-Forecasts!P99)</f>
        <v>9.9999999999999645E-2</v>
      </c>
      <c r="O99" s="31">
        <f>IF(OR(Actuals!O99="",Forecasts!Q99=""),"",Actuals!O99-Forecasts!Q99)</f>
        <v>9.9999999999999645E-2</v>
      </c>
      <c r="P99" s="31">
        <f>IF(OR(Actuals!P99="",Forecasts!R99=""),"",Actuals!P99-Forecasts!R99)</f>
        <v>0.10000000000000053</v>
      </c>
      <c r="Q99" s="31">
        <f>IF(OR(Actuals!Q99="",Forecasts!S99=""),"",Actuals!Q99-Forecasts!S99)</f>
        <v>9.9999999999999645E-2</v>
      </c>
      <c r="R99" s="31">
        <f>IF(OR(Actuals!R99="",Forecasts!T99=""),"",Actuals!R99-Forecasts!T99)</f>
        <v>0.20000000000000018</v>
      </c>
      <c r="S99" s="31">
        <f>IF(OR(Actuals!S99="",Forecasts!U99=""),"",Actuals!S99-Forecasts!U99)</f>
        <v>0.10000000000000053</v>
      </c>
      <c r="T99" s="31">
        <f>IF(OR(Actuals!T99="",Forecasts!V99=""),"",Actuals!T99-Forecasts!V99)</f>
        <v>0.29999999999999982</v>
      </c>
      <c r="U99" s="31">
        <f>IF(OR(Actuals!U99="",Forecasts!W99=""),"",Actuals!U99-Forecasts!W99)</f>
        <v>0.40000000000000036</v>
      </c>
      <c r="V99" s="31">
        <f>IF(OR(Actuals!V99="",Forecasts!X99=""),"",Actuals!V99-Forecasts!X99)</f>
        <v>0.40000000000000036</v>
      </c>
      <c r="W99" s="31">
        <f>IF(OR(Actuals!W99="",Forecasts!Y99=""),"",Actuals!W99-Forecasts!Y99)</f>
        <v>0.39999999999999947</v>
      </c>
      <c r="X99" s="31" t="str">
        <f>IF(OR(Actuals!X99="",Forecasts!Z99=""),"",Actuals!X99-Forecasts!Z99)</f>
        <v/>
      </c>
    </row>
    <row r="100" spans="1:24" x14ac:dyDescent="0.2">
      <c r="A100" s="1">
        <f t="shared" si="1"/>
        <v>41395</v>
      </c>
      <c r="B100" s="29"/>
      <c r="C100" s="29"/>
      <c r="D100" s="29"/>
      <c r="E100" s="29"/>
      <c r="F100" s="29"/>
      <c r="G100" s="29"/>
      <c r="H100" s="29"/>
      <c r="I100" s="29"/>
      <c r="J100" s="29"/>
      <c r="K100" s="29"/>
      <c r="L100" s="29"/>
      <c r="M100" s="30">
        <v>0</v>
      </c>
      <c r="N100" s="31">
        <f>IF(OR(Actuals!N100="",Forecasts!P100=""),"",Actuals!N100-Forecasts!P100)</f>
        <v>9.9999999999999645E-2</v>
      </c>
      <c r="O100" s="31">
        <f>IF(OR(Actuals!O100="",Forecasts!Q100=""),"",Actuals!O100-Forecasts!Q100)</f>
        <v>0.10000000000000053</v>
      </c>
      <c r="P100" s="31">
        <f>IF(OR(Actuals!P100="",Forecasts!R100=""),"",Actuals!P100-Forecasts!R100)</f>
        <v>9.9999999999999645E-2</v>
      </c>
      <c r="Q100" s="31">
        <f>IF(OR(Actuals!Q100="",Forecasts!S100=""),"",Actuals!Q100-Forecasts!S100)</f>
        <v>0.20000000000000018</v>
      </c>
      <c r="R100" s="31">
        <f>IF(OR(Actuals!R100="",Forecasts!T100=""),"",Actuals!R100-Forecasts!T100)</f>
        <v>0.10000000000000053</v>
      </c>
      <c r="S100" s="31">
        <f>IF(OR(Actuals!S100="",Forecasts!U100=""),"",Actuals!S100-Forecasts!U100)</f>
        <v>0.29999999999999982</v>
      </c>
      <c r="T100" s="31">
        <f>IF(OR(Actuals!T100="",Forecasts!V100=""),"",Actuals!T100-Forecasts!V100)</f>
        <v>0.40000000000000036</v>
      </c>
      <c r="U100" s="31">
        <f>IF(OR(Actuals!U100="",Forecasts!W100=""),"",Actuals!U100-Forecasts!W100)</f>
        <v>0.40000000000000036</v>
      </c>
      <c r="V100" s="31">
        <f>IF(OR(Actuals!V100="",Forecasts!X100=""),"",Actuals!V100-Forecasts!X100)</f>
        <v>0.39999999999999947</v>
      </c>
      <c r="W100" s="31" t="str">
        <f>IF(OR(Actuals!W100="",Forecasts!Y100=""),"",Actuals!W100-Forecasts!Y100)</f>
        <v/>
      </c>
      <c r="X100" s="31" t="str">
        <f>IF(OR(Actuals!X100="",Forecasts!Z100=""),"",Actuals!X100-Forecasts!Z100)</f>
        <v/>
      </c>
    </row>
    <row r="101" spans="1:24" x14ac:dyDescent="0.2">
      <c r="A101" s="1">
        <f t="shared" si="1"/>
        <v>41487</v>
      </c>
      <c r="B101" s="29"/>
      <c r="C101" s="29"/>
      <c r="D101" s="29"/>
      <c r="E101" s="29"/>
      <c r="F101" s="29"/>
      <c r="G101" s="29"/>
      <c r="H101" s="29"/>
      <c r="I101" s="29"/>
      <c r="J101" s="29"/>
      <c r="K101" s="29"/>
      <c r="L101" s="29"/>
      <c r="M101" s="30">
        <v>0</v>
      </c>
      <c r="N101" s="31">
        <f>IF(OR(Actuals!N101="",Forecasts!P101=""),"",Actuals!N101-Forecasts!P101)</f>
        <v>-9.9999999999999645E-2</v>
      </c>
      <c r="O101" s="31">
        <f>IF(OR(Actuals!O101="",Forecasts!Q101=""),"",Actuals!O101-Forecasts!Q101)</f>
        <v>-0.10000000000000053</v>
      </c>
      <c r="P101" s="31">
        <f>IF(OR(Actuals!P101="",Forecasts!R101=""),"",Actuals!P101-Forecasts!R101)</f>
        <v>-9.9999999999999645E-2</v>
      </c>
      <c r="Q101" s="31">
        <f>IF(OR(Actuals!Q101="",Forecasts!S101=""),"",Actuals!Q101-Forecasts!S101)</f>
        <v>-9.9999999999999645E-2</v>
      </c>
      <c r="R101" s="31">
        <f>IF(OR(Actuals!R101="",Forecasts!T101=""),"",Actuals!R101-Forecasts!T101)</f>
        <v>9.9999999999999645E-2</v>
      </c>
      <c r="S101" s="31">
        <f>IF(OR(Actuals!S101="",Forecasts!U101=""),"",Actuals!S101-Forecasts!U101)</f>
        <v>0.20000000000000018</v>
      </c>
      <c r="T101" s="31">
        <f>IF(OR(Actuals!T101="",Forecasts!V101=""),"",Actuals!T101-Forecasts!V101)</f>
        <v>0.20000000000000018</v>
      </c>
      <c r="U101" s="31">
        <f>IF(OR(Actuals!U101="",Forecasts!W101=""),"",Actuals!U101-Forecasts!W101)</f>
        <v>0.19999999999999929</v>
      </c>
      <c r="V101" s="31">
        <f>IF(OR(Actuals!V101="",Forecasts!X101=""),"",Actuals!V101-Forecasts!X101)</f>
        <v>0.40000000000000036</v>
      </c>
      <c r="W101" s="31">
        <f>IF(OR(Actuals!W101="",Forecasts!Y101=""),"",Actuals!W101-Forecasts!Y101)</f>
        <v>0.20000000000000018</v>
      </c>
      <c r="X101" s="31" t="str">
        <f>IF(OR(Actuals!X101="",Forecasts!Z101=""),"",Actuals!X101-Forecasts!Z101)</f>
        <v/>
      </c>
    </row>
    <row r="102" spans="1:24" x14ac:dyDescent="0.2">
      <c r="A102" s="1">
        <f t="shared" si="1"/>
        <v>41579</v>
      </c>
      <c r="B102" s="29"/>
      <c r="C102" s="29"/>
      <c r="D102" s="29"/>
      <c r="E102" s="29"/>
      <c r="F102" s="29"/>
      <c r="G102" s="29"/>
      <c r="H102" s="29"/>
      <c r="I102" s="29"/>
      <c r="J102" s="29"/>
      <c r="K102" s="29"/>
      <c r="L102" s="29"/>
      <c r="M102" s="30">
        <v>0</v>
      </c>
      <c r="N102" s="31">
        <f>IF(OR(Actuals!N102="",Forecasts!P102=""),"",Actuals!N102-Forecasts!P102)</f>
        <v>-0.10000000000000053</v>
      </c>
      <c r="O102" s="31">
        <f>IF(OR(Actuals!O102="",Forecasts!Q102=""),"",Actuals!O102-Forecasts!Q102)</f>
        <v>0</v>
      </c>
      <c r="P102" s="31">
        <f>IF(OR(Actuals!P102="",Forecasts!R102=""),"",Actuals!P102-Forecasts!R102)</f>
        <v>-0.19999999999999929</v>
      </c>
      <c r="Q102" s="31">
        <f>IF(OR(Actuals!Q102="",Forecasts!S102=""),"",Actuals!Q102-Forecasts!S102)</f>
        <v>0</v>
      </c>
      <c r="R102" s="31">
        <f>IF(OR(Actuals!R102="",Forecasts!T102=""),"",Actuals!R102-Forecasts!T102)</f>
        <v>0.10000000000000053</v>
      </c>
      <c r="S102" s="31">
        <f>IF(OR(Actuals!S102="",Forecasts!U102=""),"",Actuals!S102-Forecasts!U102)</f>
        <v>0</v>
      </c>
      <c r="T102" s="31">
        <f>IF(OR(Actuals!T102="",Forecasts!V102=""),"",Actuals!T102-Forecasts!V102)</f>
        <v>0</v>
      </c>
      <c r="U102" s="31">
        <f>IF(OR(Actuals!U102="",Forecasts!W102=""),"",Actuals!U102-Forecasts!W102)</f>
        <v>0.20000000000000018</v>
      </c>
      <c r="V102" s="31">
        <f>IF(OR(Actuals!V102="",Forecasts!X102=""),"",Actuals!V102-Forecasts!X102)</f>
        <v>-0.10000000000000053</v>
      </c>
      <c r="W102" s="31" t="str">
        <f>IF(OR(Actuals!W102="",Forecasts!Y102=""),"",Actuals!W102-Forecasts!Y102)</f>
        <v/>
      </c>
      <c r="X102" s="31" t="str">
        <f>IF(OR(Actuals!X102="",Forecasts!Z102=""),"",Actuals!X102-Forecasts!Z102)</f>
        <v/>
      </c>
    </row>
    <row r="103" spans="1:24" x14ac:dyDescent="0.2">
      <c r="A103" s="1">
        <f t="shared" si="1"/>
        <v>41671</v>
      </c>
      <c r="B103" s="29"/>
      <c r="C103" s="29"/>
      <c r="D103" s="29"/>
      <c r="E103" s="29"/>
      <c r="F103" s="29"/>
      <c r="G103" s="29"/>
      <c r="H103" s="29"/>
      <c r="I103" s="29"/>
      <c r="J103" s="29"/>
      <c r="K103" s="29"/>
      <c r="L103" s="29"/>
      <c r="M103" s="30">
        <v>0</v>
      </c>
      <c r="N103" s="31">
        <f>IF(OR(Actuals!N103="",Forecasts!P103=""),"",Actuals!N103-Forecasts!P103)</f>
        <v>-9.9999999999999645E-2</v>
      </c>
      <c r="O103" s="31">
        <f>IF(OR(Actuals!O103="",Forecasts!Q103=""),"",Actuals!O103-Forecasts!Q103)</f>
        <v>-0.19999999999999929</v>
      </c>
      <c r="P103" s="31">
        <f>IF(OR(Actuals!P103="",Forecasts!R103=""),"",Actuals!P103-Forecasts!R103)</f>
        <v>0</v>
      </c>
      <c r="Q103" s="31">
        <f>IF(OR(Actuals!Q103="",Forecasts!S103=""),"",Actuals!Q103-Forecasts!S103)</f>
        <v>0</v>
      </c>
      <c r="R103" s="31">
        <f>IF(OR(Actuals!R103="",Forecasts!T103=""),"",Actuals!R103-Forecasts!T103)</f>
        <v>0</v>
      </c>
      <c r="S103" s="31">
        <f>IF(OR(Actuals!S103="",Forecasts!U103=""),"",Actuals!S103-Forecasts!U103)</f>
        <v>-0.10000000000000053</v>
      </c>
      <c r="T103" s="31">
        <f>IF(OR(Actuals!T103="",Forecasts!V103=""),"",Actuals!T103-Forecasts!V103)</f>
        <v>0.10000000000000053</v>
      </c>
      <c r="U103" s="31">
        <f>IF(OR(Actuals!U103="",Forecasts!W103=""),"",Actuals!U103-Forecasts!W103)</f>
        <v>-0.20000000000000018</v>
      </c>
      <c r="V103" s="31">
        <f>IF(OR(Actuals!V103="",Forecasts!X103=""),"",Actuals!V103-Forecasts!X103)</f>
        <v>-0.10000000000000053</v>
      </c>
      <c r="W103" s="31">
        <f>IF(OR(Actuals!W103="",Forecasts!Y103=""),"",Actuals!W103-Forecasts!Y103)</f>
        <v>-9.9999999999999645E-2</v>
      </c>
      <c r="X103" s="31" t="str">
        <f>IF(OR(Actuals!X103="",Forecasts!Z103=""),"",Actuals!X103-Forecasts!Z103)</f>
        <v/>
      </c>
    </row>
    <row r="104" spans="1:24" x14ac:dyDescent="0.2">
      <c r="A104" s="1">
        <f t="shared" si="1"/>
        <v>41760</v>
      </c>
      <c r="B104" s="29"/>
      <c r="C104" s="29"/>
      <c r="D104" s="29"/>
      <c r="E104" s="29"/>
      <c r="F104" s="29"/>
      <c r="G104" s="29"/>
      <c r="H104" s="29"/>
      <c r="I104" s="29"/>
      <c r="J104" s="29"/>
      <c r="K104" s="29"/>
      <c r="L104" s="29"/>
      <c r="M104" s="30">
        <v>0</v>
      </c>
      <c r="N104" s="31">
        <f>IF(OR(Actuals!N104="",Forecasts!P104=""),"",Actuals!N104-Forecasts!P104)</f>
        <v>-9.9999999999999645E-2</v>
      </c>
      <c r="O104" s="31">
        <f>IF(OR(Actuals!O104="",Forecasts!Q104=""),"",Actuals!O104-Forecasts!Q104)</f>
        <v>9.9999999999999645E-2</v>
      </c>
      <c r="P104" s="31">
        <f>IF(OR(Actuals!P104="",Forecasts!R104=""),"",Actuals!P104-Forecasts!R104)</f>
        <v>0.10000000000000053</v>
      </c>
      <c r="Q104" s="31">
        <f>IF(OR(Actuals!Q104="",Forecasts!S104=""),"",Actuals!Q104-Forecasts!S104)</f>
        <v>0.10000000000000053</v>
      </c>
      <c r="R104" s="31">
        <f>IF(OR(Actuals!R104="",Forecasts!T104=""),"",Actuals!R104-Forecasts!T104)</f>
        <v>0</v>
      </c>
      <c r="S104" s="31">
        <f>IF(OR(Actuals!S104="",Forecasts!U104=""),"",Actuals!S104-Forecasts!U104)</f>
        <v>0.10000000000000053</v>
      </c>
      <c r="T104" s="31">
        <f>IF(OR(Actuals!T104="",Forecasts!V104=""),"",Actuals!T104-Forecasts!V104)</f>
        <v>-0.29999999999999982</v>
      </c>
      <c r="U104" s="31">
        <f>IF(OR(Actuals!U104="",Forecasts!W104=""),"",Actuals!U104-Forecasts!W104)</f>
        <v>-0.20000000000000018</v>
      </c>
      <c r="V104" s="31">
        <f>IF(OR(Actuals!V104="",Forecasts!X104=""),"",Actuals!V104-Forecasts!X104)</f>
        <v>-0.20000000000000018</v>
      </c>
      <c r="W104" s="31" t="str">
        <f>IF(OR(Actuals!W104="",Forecasts!Y104=""),"",Actuals!W104-Forecasts!Y104)</f>
        <v/>
      </c>
      <c r="X104" s="31" t="str">
        <f>IF(OR(Actuals!X104="",Forecasts!Z104=""),"",Actuals!X104-Forecasts!Z104)</f>
        <v/>
      </c>
    </row>
    <row r="105" spans="1:24" x14ac:dyDescent="0.2">
      <c r="A105" s="1">
        <f t="shared" si="1"/>
        <v>41852</v>
      </c>
      <c r="B105" s="29"/>
      <c r="C105" s="29"/>
      <c r="D105" s="29"/>
      <c r="E105" s="29"/>
      <c r="F105" s="29"/>
      <c r="G105" s="29"/>
      <c r="H105" s="29"/>
      <c r="I105" s="29"/>
      <c r="J105" s="29"/>
      <c r="K105" s="29"/>
      <c r="L105" s="29"/>
      <c r="M105" s="30">
        <v>0</v>
      </c>
      <c r="N105" s="31">
        <f>IF(OR(Actuals!N105="",Forecasts!P105=""),"",Actuals!N105-Forecasts!P105)</f>
        <v>9.9999999999999645E-2</v>
      </c>
      <c r="O105" s="31">
        <f>IF(OR(Actuals!O105="",Forecasts!Q105=""),"",Actuals!O105-Forecasts!Q105)</f>
        <v>0.20000000000000018</v>
      </c>
      <c r="P105" s="31">
        <f>IF(OR(Actuals!P105="",Forecasts!R105=""),"",Actuals!P105-Forecasts!R105)</f>
        <v>0.10000000000000053</v>
      </c>
      <c r="Q105" s="31">
        <f>IF(OR(Actuals!Q105="",Forecasts!S105=""),"",Actuals!Q105-Forecasts!S105)</f>
        <v>0</v>
      </c>
      <c r="R105" s="31">
        <f>IF(OR(Actuals!R105="",Forecasts!T105=""),"",Actuals!R105-Forecasts!T105)</f>
        <v>0.10000000000000053</v>
      </c>
      <c r="S105" s="31">
        <f>IF(OR(Actuals!S105="",Forecasts!U105=""),"",Actuals!S105-Forecasts!U105)</f>
        <v>-0.29999999999999982</v>
      </c>
      <c r="T105" s="31">
        <f>IF(OR(Actuals!T105="",Forecasts!V105=""),"",Actuals!T105-Forecasts!V105)</f>
        <v>-0.29999999999999982</v>
      </c>
      <c r="U105" s="31">
        <f>IF(OR(Actuals!U105="",Forecasts!W105=""),"",Actuals!U105-Forecasts!W105)</f>
        <v>-0.39999999999999947</v>
      </c>
      <c r="V105" s="31">
        <f>IF(OR(Actuals!V105="",Forecasts!X105=""),"",Actuals!V105-Forecasts!X105)</f>
        <v>-0.29999999999999982</v>
      </c>
      <c r="W105" s="31">
        <f>IF(OR(Actuals!W105="",Forecasts!Y105=""),"",Actuals!W105-Forecasts!Y105)</f>
        <v>-0.29999999999999982</v>
      </c>
      <c r="X105" s="31" t="str">
        <f>IF(OR(Actuals!X105="",Forecasts!Z105=""),"",Actuals!X105-Forecasts!Z105)</f>
        <v/>
      </c>
    </row>
    <row r="106" spans="1:24" x14ac:dyDescent="0.2">
      <c r="A106" s="1">
        <f t="shared" si="1"/>
        <v>41944</v>
      </c>
      <c r="B106" s="29"/>
      <c r="C106" s="29"/>
      <c r="D106" s="29"/>
      <c r="E106" s="29"/>
      <c r="F106" s="29"/>
      <c r="G106" s="29"/>
      <c r="H106" s="29"/>
      <c r="I106" s="29"/>
      <c r="J106" s="29"/>
      <c r="K106" s="29"/>
      <c r="L106" s="29"/>
      <c r="M106" s="30">
        <v>0</v>
      </c>
      <c r="N106" s="31">
        <f>IF(OR(Actuals!N106="",Forecasts!P106=""),"",Actuals!N106-Forecasts!P106)</f>
        <v>0</v>
      </c>
      <c r="O106" s="31">
        <f>IF(OR(Actuals!O106="",Forecasts!Q106=""),"",Actuals!O106-Forecasts!Q106)</f>
        <v>0</v>
      </c>
      <c r="P106" s="31">
        <f>IF(OR(Actuals!P106="",Forecasts!R106=""),"",Actuals!P106-Forecasts!R106)</f>
        <v>-0.20000000000000018</v>
      </c>
      <c r="Q106" s="31">
        <f>IF(OR(Actuals!Q106="",Forecasts!S106=""),"",Actuals!Q106-Forecasts!S106)</f>
        <v>-9.9999999999999645E-2</v>
      </c>
      <c r="R106" s="31">
        <f>IF(OR(Actuals!R106="",Forecasts!T106=""),"",Actuals!R106-Forecasts!T106)</f>
        <v>-0.5</v>
      </c>
      <c r="S106" s="31">
        <f>IF(OR(Actuals!S106="",Forecasts!U106=""),"",Actuals!S106-Forecasts!U106)</f>
        <v>-0.5</v>
      </c>
      <c r="T106" s="31">
        <f>IF(OR(Actuals!T106="",Forecasts!V106=""),"",Actuals!T106-Forecasts!V106)</f>
        <v>-0.59999999999999964</v>
      </c>
      <c r="U106" s="31">
        <f>IF(OR(Actuals!U106="",Forecasts!W106=""),"",Actuals!U106-Forecasts!W106)</f>
        <v>-0.5</v>
      </c>
      <c r="V106" s="31">
        <f>IF(OR(Actuals!V106="",Forecasts!X106=""),"",Actuals!V106-Forecasts!X106)</f>
        <v>-0.39999999999999947</v>
      </c>
      <c r="W106" s="31" t="str">
        <f>IF(OR(Actuals!W106="",Forecasts!Y106=""),"",Actuals!W106-Forecasts!Y106)</f>
        <v/>
      </c>
      <c r="X106" s="31" t="str">
        <f>IF(OR(Actuals!X106="",Forecasts!Z106=""),"",Actuals!X106-Forecasts!Z106)</f>
        <v/>
      </c>
    </row>
    <row r="107" spans="1:24" x14ac:dyDescent="0.2">
      <c r="A107" s="1"/>
      <c r="M107" s="32"/>
      <c r="N107" s="26"/>
      <c r="O107" s="26"/>
      <c r="P107" s="26"/>
      <c r="Q107" s="26"/>
      <c r="R107" s="26"/>
      <c r="S107" s="26"/>
      <c r="T107" s="26"/>
      <c r="U107" s="26"/>
      <c r="V107" s="26"/>
      <c r="W107" s="26"/>
      <c r="X107" s="26"/>
    </row>
    <row r="108" spans="1:24" x14ac:dyDescent="0.2">
      <c r="A108" s="1"/>
      <c r="M108" s="32"/>
      <c r="N108" s="26"/>
      <c r="O108" s="26"/>
      <c r="P108" s="26"/>
      <c r="Q108" s="26"/>
      <c r="R108" s="26"/>
      <c r="S108" s="26"/>
      <c r="T108" s="26"/>
      <c r="U108" s="26"/>
      <c r="V108" s="26"/>
      <c r="W108" s="26"/>
      <c r="X108" s="26"/>
    </row>
    <row r="109" spans="1:24" x14ac:dyDescent="0.2">
      <c r="A109" s="1"/>
      <c r="M109" s="32"/>
      <c r="N109" s="26"/>
      <c r="O109" s="26"/>
      <c r="P109" s="26"/>
      <c r="Q109" s="26"/>
      <c r="R109" s="26"/>
      <c r="S109" s="26"/>
      <c r="T109" s="26"/>
      <c r="U109" s="26"/>
      <c r="V109" s="26"/>
      <c r="W109" s="26"/>
      <c r="X109" s="26"/>
    </row>
    <row r="110" spans="1:24" x14ac:dyDescent="0.2">
      <c r="A110" s="1"/>
      <c r="M110" s="32"/>
      <c r="N110" s="26"/>
      <c r="O110" s="26"/>
      <c r="P110" s="26"/>
      <c r="Q110" s="26"/>
      <c r="R110" s="26"/>
      <c r="S110" s="26"/>
      <c r="T110" s="26"/>
      <c r="U110" s="26"/>
      <c r="V110" s="26"/>
      <c r="W110" s="26"/>
      <c r="X110" s="26"/>
    </row>
    <row r="111" spans="1:24" x14ac:dyDescent="0.2">
      <c r="A111" s="1"/>
      <c r="M111" s="32"/>
      <c r="N111" s="26"/>
      <c r="O111" s="26"/>
      <c r="P111" s="26"/>
      <c r="Q111" s="26"/>
      <c r="R111" s="26"/>
      <c r="S111" s="26"/>
      <c r="T111" s="26"/>
      <c r="U111" s="26"/>
      <c r="V111" s="26"/>
      <c r="W111" s="26"/>
      <c r="X111" s="26"/>
    </row>
    <row r="112" spans="1:24" x14ac:dyDescent="0.2">
      <c r="A112" s="1"/>
      <c r="M112" s="32"/>
      <c r="N112" s="26"/>
      <c r="O112" s="26"/>
      <c r="P112" s="26"/>
      <c r="Q112" s="26"/>
      <c r="R112" s="26"/>
      <c r="S112" s="26"/>
      <c r="T112" s="26"/>
      <c r="U112" s="26"/>
      <c r="V112" s="26"/>
      <c r="W112" s="26"/>
      <c r="X112" s="26"/>
    </row>
    <row r="113" spans="1:24" x14ac:dyDescent="0.2">
      <c r="A113" s="1"/>
      <c r="M113" s="32"/>
      <c r="N113" s="26"/>
      <c r="O113" s="26"/>
      <c r="P113" s="26"/>
      <c r="Q113" s="26"/>
      <c r="R113" s="26"/>
      <c r="S113" s="26"/>
      <c r="T113" s="26"/>
      <c r="U113" s="26"/>
      <c r="V113" s="26"/>
      <c r="W113" s="26"/>
      <c r="X113" s="26"/>
    </row>
  </sheetData>
  <mergeCells count="1">
    <mergeCell ref="B1:X1"/>
  </mergeCells>
  <pageMargins left="0.39370078740157483" right="0.39370078740157483" top="0.74803149606299213" bottom="0.74803149606299213" header="0.31496062992125984" footer="0.31496062992125984"/>
  <pageSetup paperSize="9" orientation="landscape" r:id="rId1"/>
  <headerFooter>
    <oddHeader>&amp;LReserve Bank of Australia&amp;R&amp;F</oddHeader>
    <oddFooter>&amp;L&amp;D &amp;T&amp;CPage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A04BE03BAB3E4398805538DB3D84A8" ma:contentTypeVersion="1" ma:contentTypeDescription="Create a new document." ma:contentTypeScope="" ma:versionID="a5c585e65515ff42c35337ecaee8ea9f">
  <xsd:schema xmlns:xsd="http://www.w3.org/2001/XMLSchema" xmlns:xs="http://www.w3.org/2001/XMLSchema" xmlns:p="http://schemas.microsoft.com/office/2006/metadata/properties" xmlns:ns2="0690214b-680f-4cc9-9809-7d5e9e8ecb46" targetNamespace="http://schemas.microsoft.com/office/2006/metadata/properties" ma:root="true" ma:fieldsID="a3e2b4c4d63ba81568793f42197ff6ca" ns2:_="">
    <xsd:import namespace="0690214b-680f-4cc9-9809-7d5e9e8ecb46"/>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90214b-680f-4cc9-9809-7d5e9e8ecb4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25AF5E-6530-411A-B0C7-801778964D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90214b-680f-4cc9-9809-7d5e9e8ecb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3434FC-8C7F-4122-987F-EFF0C5397679}">
  <ds:schemaRefs>
    <ds:schemaRef ds:uri="http://schemas.microsoft.com/sharepoint/v3/contenttype/forms"/>
  </ds:schemaRefs>
</ds:datastoreItem>
</file>

<file path=customXml/itemProps3.xml><?xml version="1.0" encoding="utf-8"?>
<ds:datastoreItem xmlns:ds="http://schemas.openxmlformats.org/officeDocument/2006/customXml" ds:itemID="{8DC12E6B-3DB6-4738-952B-AB2BBC9A596A}">
  <ds:schemaRefs>
    <ds:schemaRef ds:uri="http://purl.org/dc/terms/"/>
    <ds:schemaRef ds:uri="http://schemas.openxmlformats.org/package/2006/metadata/core-properties"/>
    <ds:schemaRef ds:uri="0690214b-680f-4cc9-9809-7d5e9e8ecb46"/>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Notes</vt:lpstr>
      <vt:lpstr>Forecasts</vt:lpstr>
      <vt:lpstr>Actuals</vt:lpstr>
      <vt:lpstr>Errors</vt:lpstr>
      <vt:lpstr>Actuals!Print_Area</vt:lpstr>
      <vt:lpstr>Errors!Print_Area</vt:lpstr>
      <vt:lpstr>Forecasts!Print_Area</vt:lpstr>
      <vt:lpstr>Notes!Print_Area</vt:lpstr>
      <vt:lpstr>Actuals!Print_Titles</vt:lpstr>
      <vt:lpstr>Errors!Print_Titles</vt:lpstr>
      <vt:lpstr>Forecasts!Print_Titles</vt:lpstr>
    </vt:vector>
  </TitlesOfParts>
  <Company>Reserve Bank of Australia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Unemployment Rate by Horizon</dc:title>
  <dc:creator>Stephanie Wallace</dc:creator>
  <cp:lastModifiedBy>Lince Rumainum</cp:lastModifiedBy>
  <cp:lastPrinted>2012-11-06T00:28:43Z</cp:lastPrinted>
  <dcterms:created xsi:type="dcterms:W3CDTF">2012-06-19T23:47:43Z</dcterms:created>
  <dcterms:modified xsi:type="dcterms:W3CDTF">2019-03-08T04:03:18Z</dcterms:modified>
</cp:coreProperties>
</file>