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X\Class\On going\HDT-CSB08\Hackathon CK\"/>
    </mc:Choice>
  </mc:AlternateContent>
  <xr:revisionPtr revIDLastSave="0" documentId="13_ncr:1_{FCF8D847-B00A-4A5B-BD35-349404BF2AFC}" xr6:coauthVersionLast="47" xr6:coauthVersionMax="47" xr10:uidLastSave="{00000000-0000-0000-0000-000000000000}"/>
  <bookViews>
    <workbookView xWindow="-108" yWindow="-108" windowWidth="23256" windowHeight="12456" xr2:uid="{29A93BA1-8B62-4779-848E-DAA2A2B1D0E7}"/>
  </bookViews>
  <sheets>
    <sheet name="HOME" sheetId="10" r:id="rId1"/>
    <sheet name="1" sheetId="3" r:id="rId2"/>
    <sheet name="2" sheetId="16" r:id="rId3"/>
    <sheet name="3" sheetId="17" r:id="rId4"/>
    <sheet name="4" sheetId="20" r:id="rId5"/>
    <sheet name="5" sheetId="15" r:id="rId6"/>
    <sheet name="6" sheetId="22" r:id="rId7"/>
    <sheet name="7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8" l="1"/>
  <c r="A2" i="22"/>
  <c r="A2" i="15"/>
  <c r="A2" i="20"/>
  <c r="A2" i="17"/>
  <c r="A2" i="16"/>
  <c r="A2" i="3"/>
  <c r="D30" i="22"/>
  <c r="C30" i="22"/>
  <c r="D30" i="20"/>
  <c r="C30" i="20"/>
  <c r="D30" i="18"/>
  <c r="C30" i="18"/>
  <c r="D30" i="17"/>
  <c r="C30" i="17"/>
  <c r="D30" i="16"/>
  <c r="C30" i="16"/>
  <c r="D30" i="15"/>
  <c r="C30" i="15"/>
  <c r="C30" i="3"/>
  <c r="D30" i="3"/>
  <c r="C32" i="10"/>
  <c r="H9" i="10" l="1"/>
  <c r="H10" i="10"/>
  <c r="H11" i="10"/>
  <c r="H12" i="10"/>
  <c r="H13" i="10"/>
  <c r="H14" i="10"/>
  <c r="H8" i="10"/>
  <c r="J10" i="10" a="1"/>
  <c r="J11" i="10" a="1"/>
  <c r="J12" i="10" a="1"/>
  <c r="J13" i="10" a="1"/>
  <c r="J14" i="10" a="1"/>
  <c r="J8" i="10" a="1"/>
  <c r="J9" i="10" a="1"/>
  <c r="J14" i="10" l="1"/>
  <c r="J13" i="10"/>
  <c r="J12" i="10"/>
  <c r="J11" i="10"/>
  <c r="J10" i="10"/>
  <c r="J9" i="10"/>
  <c r="J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<sst xmlns="http://schemas.openxmlformats.org/spreadsheetml/2006/main" count="357" uniqueCount="89">
  <si>
    <t>Tổng điểm cuối</t>
  </si>
  <si>
    <t>Nhận xét</t>
  </si>
  <si>
    <t>Part</t>
  </si>
  <si>
    <t>Bài</t>
  </si>
  <si>
    <t>Điểm</t>
  </si>
  <si>
    <t>Chưa làm</t>
  </si>
  <si>
    <t>Điểm chuẩn</t>
  </si>
  <si>
    <t>Họ tên</t>
  </si>
  <si>
    <t>STT</t>
  </si>
  <si>
    <t>Danh sách học viên</t>
  </si>
  <si>
    <t>Câu</t>
  </si>
  <si>
    <t>Tiêu chí</t>
  </si>
  <si>
    <t>1 (2đ)</t>
  </si>
  <si>
    <t>input integer number</t>
  </si>
  <si>
    <t>In ra tổng</t>
  </si>
  <si>
    <t>2(2đ)</t>
  </si>
  <si>
    <t>input float number</t>
  </si>
  <si>
    <t>Tính đúng delta, in ra nghiệm đúng</t>
  </si>
  <si>
    <t>3 (2đ)</t>
  </si>
  <si>
    <t>Viết đúng syntax của hàm, return True/False</t>
  </si>
  <si>
    <t>Đảo ngược được string</t>
  </si>
  <si>
    <t>Sử dụng câu lệnh điều kiện để so sánh 2 string</t>
  </si>
  <si>
    <t>4(3.5đ)</t>
  </si>
  <si>
    <t>Sử dụng vòng while để cho chương trình chạy liên tục</t>
  </si>
  <si>
    <t>Check được món ăn input có trong list hay chưa</t>
  </si>
  <si>
    <t>Thêm được món ăn vào list</t>
  </si>
  <si>
    <t>Dùng vòng for để in các món ăn ra</t>
  </si>
  <si>
    <t>5 (3đ)</t>
  </si>
  <si>
    <t>b) Lấy được value bằng key</t>
  </si>
  <si>
    <t>c) Sử dụng vòng lặp và câu lệnh điều kiện để tìm được điện thoại có mức giá phù hợp</t>
  </si>
  <si>
    <t>6 (3đ)</t>
  </si>
  <si>
    <t>Viết đúng syntax hàm, return được value</t>
  </si>
  <si>
    <t>Sử dụng phép chia lấy phần nguyên và vòng lặp để đếm số chữ số</t>
  </si>
  <si>
    <t>Xử lý được hết test cases: số âm, số 0, số dương</t>
  </si>
  <si>
    <t>7(3.5đ)</t>
  </si>
  <si>
    <t>Viết đúng syntax hàm,  return được một list</t>
  </si>
  <si>
    <t>Tạo được list mới để chứa các số theo order</t>
  </si>
  <si>
    <t>Viết được chương trình tìm giá trị nhỏ nhất của một list</t>
  </si>
  <si>
    <t>8(1đ)
Câu nâng cao</t>
  </si>
  <si>
    <t>Viết được chương trình tìm các giá trị còn thiếu của dãy fibo</t>
  </si>
  <si>
    <t>In ra được dãy fibo theo yêu cầu đề bài</t>
  </si>
  <si>
    <t>Tổng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</si>
  <si>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</si>
  <si>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</si>
  <si>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</si>
  <si>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</si>
  <si>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</si>
  <si>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</si>
  <si>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</si>
  <si>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</si>
  <si>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Tiêu chí 1</t>
  </si>
  <si>
    <t>Tiêu chí 2</t>
  </si>
  <si>
    <t>Tiêu chí 3</t>
  </si>
  <si>
    <t>Tiêu chí 4</t>
  </si>
  <si>
    <t>Tiêu chí 5</t>
  </si>
  <si>
    <t>Hackathon cuối khóa</t>
  </si>
  <si>
    <t>Sử dụng list để lưu trữ món ăn</t>
  </si>
  <si>
    <t>Dương Hoàng Bảo Sơn</t>
  </si>
  <si>
    <t>Đỗ Hải Nguyên</t>
  </si>
  <si>
    <t>Nguyễn Phú Bình</t>
  </si>
  <si>
    <t>Nguyễn Tạ Trí Minh</t>
  </si>
  <si>
    <t>Phạm Nhật Minh</t>
  </si>
  <si>
    <t>Phạm Quang Sơn</t>
  </si>
  <si>
    <t>Nguyễn Hải Minh</t>
  </si>
  <si>
    <t>Yêu cầu input là float nhưng em ép kiểu int</t>
  </si>
  <si>
    <t>Em chưa in ra ouput theo đúng yêu cầu là: mỗi món ăn một dòng</t>
  </si>
  <si>
    <t>Em chưa xử lý được trường hợp người dùng nhập số âm, số 0, hoặc ký tự khác ko phải số</t>
  </si>
  <si>
    <t>Em tính delta sai! (b^2 - 4ac chứ ko phải b^2 + 4ac)</t>
  </si>
  <si>
    <t>Điều kiện if em lập trình lỗi, dẫn tới chương trình chạy sai: Không kiểm tra được món ăn đã có hay chưa</t>
  </si>
  <si>
    <t>Thuật toán sắp xếp của em chạy sai!</t>
  </si>
  <si>
    <t>You had been asked for float input, but you've converted input to integer instead</t>
  </si>
  <si>
    <t>No work!</t>
  </si>
  <si>
    <t>Your program cannot deal with test cases of 0, negative numbers, and characters</t>
  </si>
  <si>
    <t>You are not allowed to use sort() or sorted()</t>
  </si>
  <si>
    <t>HDT - CSB08</t>
  </si>
  <si>
    <t>Em viết sai công thức trong phần if else dẫn tới kết quả sai</t>
  </si>
  <si>
    <t>Em chưa in ra được mỗi món 1 dòng</t>
  </si>
  <si>
    <t>Chương trình của em mới chỉ có hàm, chưa có phần gọi hàm!</t>
  </si>
  <si>
    <r>
      <t xml:space="preserve">Khi dùng </t>
    </r>
    <r>
      <rPr>
        <b/>
        <i/>
        <sz val="11"/>
        <color theme="1"/>
        <rFont val="Calibri"/>
        <family val="2"/>
        <scheme val="minor"/>
      </rPr>
      <t>from math import *</t>
    </r>
    <r>
      <rPr>
        <sz val="11"/>
        <color theme="1"/>
        <rFont val="Calibri"/>
        <family val="2"/>
        <scheme val="minor"/>
      </rPr>
      <t xml:space="preserve"> thì lúc dùng hàm không cần thêm </t>
    </r>
    <r>
      <rPr>
        <b/>
        <i/>
        <sz val="11"/>
        <color theme="1"/>
        <rFont val="Calibri"/>
        <family val="2"/>
        <scheme val="minor"/>
      </rPr>
      <t>math.</t>
    </r>
    <r>
      <rPr>
        <sz val="11"/>
        <color theme="1"/>
        <rFont val="Calibri"/>
        <family val="2"/>
        <scheme val="minor"/>
      </rPr>
      <t xml:space="preserve"> nữa nhé em (ví dụ: </t>
    </r>
    <r>
      <rPr>
        <b/>
        <i/>
        <sz val="11"/>
        <color theme="1"/>
        <rFont val="Calibri"/>
        <family val="2"/>
        <scheme val="minor"/>
      </rPr>
      <t>sqrt(2)</t>
    </r>
    <r>
      <rPr>
        <sz val="11"/>
        <color theme="1"/>
        <rFont val="Calibri"/>
        <family val="2"/>
        <scheme val="minor"/>
      </rPr>
      <t xml:space="preserve"> thay vì </t>
    </r>
    <r>
      <rPr>
        <b/>
        <i/>
        <sz val="11"/>
        <color theme="1"/>
        <rFont val="Calibri"/>
        <family val="2"/>
        <scheme val="minor"/>
      </rPr>
      <t>math.sqrt(2)</t>
    </r>
    <r>
      <rPr>
        <sz val="11"/>
        <color theme="1"/>
        <rFont val="Calibri"/>
        <family val="2"/>
        <scheme val="minor"/>
      </rPr>
      <t>)</t>
    </r>
  </si>
  <si>
    <t>Chương trình không trả về kết quả đúng</t>
  </si>
  <si>
    <t>Chương trình chạy lỗi</t>
  </si>
  <si>
    <t>Em viết sai công thức trong phần if else dẫn tới kết quả sai của phần có 2 nghiệm, chưa giải được pt có nghiệm kép</t>
  </si>
  <si>
    <t>Em chưa in được danh sách điện thoại thỏa mãn</t>
  </si>
  <si>
    <t>Em chưa check được các món ăn trùng nhau</t>
  </si>
  <si>
    <t>Chương trình chưa tối ưu!</t>
  </si>
  <si>
    <t>Em chưa xử lý được trường hợp người dùng nhập số nhỏ hơn 2</t>
  </si>
  <si>
    <t>Dùng vòng lặp để liên tục remove giá trị nhỏ nhất tìm được ra khỏi list cũ và thêm số đó vào list ordered</t>
  </si>
  <si>
    <t>Sử dụng list để chứa các số của dãy fibo</t>
  </si>
  <si>
    <t>a) Tạo được dictionary để mô tả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</si>
</sst>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0" tint="-0.249977111117893"/>
        <bgColor rgb="FFFFF2CC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3" borderId="1" xfId="0" applyFill="1" applyBorder="1"/>
    <xf numFmtId="0" fontId="3" fillId="0" borderId="0" xfId="1"/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2" fillId="0" borderId="0" xfId="0" applyFont="1" applyAlignment="1"/>
    <xf numFmtId="0" fontId="0" fillId="3" borderId="2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0" xfId="0" applyBorder="1" applyAlignment="1">
      <alignment horizontal="left"/>
    </xf>
    <xf numFmtId="0" fontId="0" fillId="0" borderId="7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1" fillId="0" borderId="15" xfId="0" applyFont="1" applyBorder="1"/>
    <xf numFmtId="0" fontId="1" fillId="0" borderId="16" xfId="0" applyFont="1" applyBorder="1"/>
    <xf numFmtId="0" fontId="0" fillId="12" borderId="6" xfId="0" applyFill="1" applyBorder="1"/>
    <xf numFmtId="0" fontId="0" fillId="12" borderId="9" xfId="0" applyFill="1" applyBorder="1"/>
    <xf numFmtId="0" fontId="0" fillId="12" borderId="1" xfId="0" applyFill="1" applyBorder="1"/>
    <xf numFmtId="0" fontId="4" fillId="14" borderId="3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4" borderId="17" xfId="0" applyFont="1" applyFill="1" applyBorder="1" applyAlignment="1">
      <alignment horizontal="center" vertical="center"/>
    </xf>
    <xf numFmtId="0" fontId="4" fillId="14" borderId="18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4" fillId="14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0" fillId="9" borderId="3" xfId="0" applyFont="1" applyFill="1" applyBorder="1"/>
    <xf numFmtId="0" fontId="0" fillId="9" borderId="23" xfId="0" applyFont="1" applyFill="1" applyBorder="1" applyAlignment="1">
      <alignment horizontal="center" vertical="center"/>
    </xf>
    <xf numFmtId="0" fontId="0" fillId="10" borderId="3" xfId="0" applyFont="1" applyFill="1" applyBorder="1"/>
    <xf numFmtId="0" fontId="0" fillId="10" borderId="2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wrapText="1"/>
    </xf>
    <xf numFmtId="0" fontId="0" fillId="0" borderId="26" xfId="0" applyFont="1" applyBorder="1" applyAlignment="1">
      <alignment horizontal="center" vertical="center"/>
    </xf>
    <xf numFmtId="0" fontId="1" fillId="11" borderId="18" xfId="0" applyFont="1" applyFill="1" applyBorder="1"/>
    <xf numFmtId="0" fontId="1" fillId="2" borderId="16" xfId="0" applyFont="1" applyFill="1" applyBorder="1" applyAlignment="1">
      <alignment horizontal="center"/>
    </xf>
    <xf numFmtId="0" fontId="0" fillId="3" borderId="31" xfId="0" applyFill="1" applyBorder="1"/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3" fillId="7" borderId="36" xfId="1" applyFill="1" applyBorder="1" applyAlignment="1">
      <alignment horizontal="right"/>
    </xf>
    <xf numFmtId="0" fontId="0" fillId="6" borderId="37" xfId="0" applyFill="1" applyBorder="1" applyAlignment="1">
      <alignment horizontal="center"/>
    </xf>
    <xf numFmtId="0" fontId="0" fillId="0" borderId="9" xfId="0" applyBorder="1"/>
    <xf numFmtId="0" fontId="0" fillId="7" borderId="9" xfId="0" applyFill="1" applyBorder="1"/>
    <xf numFmtId="0" fontId="3" fillId="7" borderId="38" xfId="1" applyFill="1" applyBorder="1" applyAlignment="1">
      <alignment horizontal="right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7" fillId="0" borderId="25" xfId="0" applyFont="1" applyBorder="1"/>
    <xf numFmtId="0" fontId="7" fillId="0" borderId="24" xfId="0" applyFont="1" applyBorder="1"/>
    <xf numFmtId="0" fontId="1" fillId="10" borderId="2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11" borderId="2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4EE6-5935-4066-B0A4-D44B8F17860C}">
  <dimension ref="A2:L32"/>
  <sheetViews>
    <sheetView tabSelected="1" topLeftCell="A7" zoomScale="130" zoomScaleNormal="130" workbookViewId="0">
      <selection activeCell="E18" sqref="E18:E19"/>
    </sheetView>
  </sheetViews>
  <sheetFormatPr defaultRowHeight="14.4" x14ac:dyDescent="0.3"/>
  <cols>
    <col min="1" max="1" width="19.77734375" customWidth="1"/>
    <col min="2" max="2" width="57.44140625" customWidth="1"/>
    <col min="7" max="7" width="5.109375" customWidth="1"/>
    <col min="8" max="8" width="6.5546875" hidden="1" customWidth="1"/>
    <col min="9" max="9" width="20.77734375" customWidth="1"/>
    <col min="10" max="10" width="8.88671875" customWidth="1"/>
    <col min="11" max="11" width="12.109375" customWidth="1"/>
    <col min="12" max="12" width="6.77734375" hidden="1" customWidth="1"/>
  </cols>
  <sheetData>
    <row r="2" spans="1:11" ht="23.4" x14ac:dyDescent="0.45">
      <c r="A2" s="58" t="s">
        <v>55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x14ac:dyDescent="0.3">
      <c r="A3" s="57" t="s">
        <v>74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5" spans="1:11" ht="15" thickBot="1" x14ac:dyDescent="0.35"/>
    <row r="6" spans="1:11" x14ac:dyDescent="0.3">
      <c r="A6" s="31" t="s">
        <v>10</v>
      </c>
      <c r="B6" s="32" t="s">
        <v>11</v>
      </c>
      <c r="C6" s="33" t="s">
        <v>4</v>
      </c>
      <c r="G6" s="54" t="s">
        <v>9</v>
      </c>
      <c r="H6" s="55"/>
      <c r="I6" s="55"/>
      <c r="J6" s="56"/>
    </row>
    <row r="7" spans="1:11" x14ac:dyDescent="0.3">
      <c r="A7" s="60" t="s">
        <v>12</v>
      </c>
      <c r="B7" s="34" t="s">
        <v>13</v>
      </c>
      <c r="C7" s="35">
        <v>1</v>
      </c>
      <c r="G7" s="43" t="s">
        <v>8</v>
      </c>
      <c r="H7" s="5"/>
      <c r="I7" s="5" t="s">
        <v>7</v>
      </c>
      <c r="J7" s="44" t="s">
        <v>4</v>
      </c>
    </row>
    <row r="8" spans="1:11" x14ac:dyDescent="0.3">
      <c r="A8" s="62"/>
      <c r="B8" s="34" t="s">
        <v>14</v>
      </c>
      <c r="C8" s="35">
        <v>1</v>
      </c>
      <c r="G8" s="45">
        <v>1</v>
      </c>
      <c r="H8" s="4" t="str">
        <f>TEXT(G8,"0")</f>
        <v>1</v>
      </c>
      <c r="I8" s="6" t="s">
        <v>57</v>
      </c>
      <c r="J8" s="46" t="str" cm="1">
        <f t="array" aca="1" ref="J8" ca="1">HYPERLINK(HYPERLINK(CONCATENATE("#",H8,"!A1")),CONCATENATE(INDIRECT("'"&amp;H8&amp;"'!C30"), "/",INDIRECT("'"&amp;H8&amp;"'!D30")))</f>
        <v>12.5/20</v>
      </c>
    </row>
    <row r="9" spans="1:11" x14ac:dyDescent="0.3">
      <c r="A9" s="63" t="s">
        <v>15</v>
      </c>
      <c r="B9" s="36" t="s">
        <v>16</v>
      </c>
      <c r="C9" s="37">
        <v>1</v>
      </c>
      <c r="G9" s="45">
        <v>2</v>
      </c>
      <c r="H9" s="4" t="str">
        <f t="shared" ref="H9:H14" si="0">TEXT(G9,"0")</f>
        <v>2</v>
      </c>
      <c r="I9" s="7" t="s">
        <v>58</v>
      </c>
      <c r="J9" s="46" t="str" cm="1">
        <f t="array" aca="1" ref="J9" ca="1">HYPERLINK(HYPERLINK(CONCATENATE("#",H9,"!A1")),CONCATENATE(INDIRECT("'"&amp;H9&amp;"'!C30"), "/",INDIRECT("'"&amp;H9&amp;"'!D30")))</f>
        <v>16.5/20</v>
      </c>
    </row>
    <row r="10" spans="1:11" x14ac:dyDescent="0.3">
      <c r="A10" s="62"/>
      <c r="B10" s="36" t="s">
        <v>17</v>
      </c>
      <c r="C10" s="37">
        <v>1</v>
      </c>
      <c r="G10" s="45">
        <v>3</v>
      </c>
      <c r="H10" s="4" t="str">
        <f t="shared" si="0"/>
        <v>3</v>
      </c>
      <c r="I10" s="6" t="s">
        <v>59</v>
      </c>
      <c r="J10" s="46" t="str" cm="1">
        <f t="array" aca="1" ref="J10" ca="1">HYPERLINK(HYPERLINK(CONCATENATE("#",H10,"!A1")),CONCATENATE(INDIRECT("'"&amp;H10&amp;"'!C30"), "/",INDIRECT("'"&amp;H10&amp;"'!D30")))</f>
        <v>11/20</v>
      </c>
    </row>
    <row r="11" spans="1:11" x14ac:dyDescent="0.3">
      <c r="A11" s="60" t="s">
        <v>18</v>
      </c>
      <c r="B11" s="34" t="s">
        <v>19</v>
      </c>
      <c r="C11" s="35">
        <v>0.5</v>
      </c>
      <c r="G11" s="45">
        <v>4</v>
      </c>
      <c r="H11" s="4" t="str">
        <f t="shared" si="0"/>
        <v>4</v>
      </c>
      <c r="I11" s="7" t="s">
        <v>60</v>
      </c>
      <c r="J11" s="46" t="str" cm="1">
        <f t="array" aca="1" ref="J11" ca="1">HYPERLINK(HYPERLINK(CONCATENATE("#",H11,"!A1")),CONCATENATE(INDIRECT("'"&amp;H11&amp;"'!C30"), "/",INDIRECT("'"&amp;H11&amp;"'!D30")))</f>
        <v>13.25/20</v>
      </c>
    </row>
    <row r="12" spans="1:11" x14ac:dyDescent="0.3">
      <c r="A12" s="61"/>
      <c r="B12" s="34" t="s">
        <v>20</v>
      </c>
      <c r="C12" s="35">
        <v>1</v>
      </c>
      <c r="G12" s="45">
        <v>5</v>
      </c>
      <c r="H12" s="4" t="str">
        <f t="shared" si="0"/>
        <v>5</v>
      </c>
      <c r="I12" s="6" t="s">
        <v>61</v>
      </c>
      <c r="J12" s="46" t="str" cm="1">
        <f t="array" aca="1" ref="J12" ca="1">HYPERLINK(HYPERLINK(CONCATENATE("#",H12,"!A1")),CONCATENATE(INDIRECT("'"&amp;H12&amp;"'!C30"), "/",INDIRECT("'"&amp;H12&amp;"'!D30")))</f>
        <v>12.25/20</v>
      </c>
    </row>
    <row r="13" spans="1:11" x14ac:dyDescent="0.3">
      <c r="A13" s="62"/>
      <c r="B13" s="34" t="s">
        <v>21</v>
      </c>
      <c r="C13" s="35">
        <v>0.5</v>
      </c>
      <c r="G13" s="45">
        <v>6</v>
      </c>
      <c r="H13" s="4" t="str">
        <f t="shared" si="0"/>
        <v>6</v>
      </c>
      <c r="I13" s="7" t="s">
        <v>62</v>
      </c>
      <c r="J13" s="46" t="str" cm="1">
        <f t="array" aca="1" ref="J13" ca="1">HYPERLINK(HYPERLINK(CONCATENATE("#",H13,"!A1")),CONCATENATE(INDIRECT("'"&amp;H13&amp;"'!C30"), "/",INDIRECT("'"&amp;H13&amp;"'!D30")))</f>
        <v>8.25/20</v>
      </c>
    </row>
    <row r="14" spans="1:11" ht="15" thickBot="1" x14ac:dyDescent="0.35">
      <c r="A14" s="63" t="s">
        <v>22</v>
      </c>
      <c r="B14" s="36" t="s">
        <v>56</v>
      </c>
      <c r="C14" s="37">
        <v>0.5</v>
      </c>
      <c r="G14" s="47">
        <v>7</v>
      </c>
      <c r="H14" s="48" t="str">
        <f t="shared" si="0"/>
        <v>7</v>
      </c>
      <c r="I14" s="49" t="s">
        <v>63</v>
      </c>
      <c r="J14" s="50" t="str" cm="1">
        <f t="array" aca="1" ref="J14" ca="1">HYPERLINK(HYPERLINK(CONCATENATE("#",H14,"!A1")),CONCATENATE(INDIRECT("'"&amp;H14&amp;"'!C30"), "/",INDIRECT("'"&amp;H14&amp;"'!D30")))</f>
        <v>17.25/20</v>
      </c>
    </row>
    <row r="15" spans="1:11" x14ac:dyDescent="0.3">
      <c r="A15" s="61"/>
      <c r="B15" s="36" t="s">
        <v>23</v>
      </c>
      <c r="C15" s="37">
        <v>1</v>
      </c>
      <c r="J15" s="2"/>
    </row>
    <row r="16" spans="1:11" x14ac:dyDescent="0.3">
      <c r="A16" s="61"/>
      <c r="B16" s="36" t="s">
        <v>24</v>
      </c>
      <c r="C16" s="37">
        <v>0.5</v>
      </c>
    </row>
    <row r="17" spans="1:5" x14ac:dyDescent="0.3">
      <c r="A17" s="61"/>
      <c r="B17" s="36" t="s">
        <v>25</v>
      </c>
      <c r="C17" s="37">
        <v>0.5</v>
      </c>
    </row>
    <row r="18" spans="1:5" x14ac:dyDescent="0.3">
      <c r="A18" s="62"/>
      <c r="B18" s="36" t="s">
        <v>26</v>
      </c>
      <c r="C18" s="37">
        <v>1</v>
      </c>
    </row>
    <row r="19" spans="1:5" x14ac:dyDescent="0.3">
      <c r="A19" s="60" t="s">
        <v>27</v>
      </c>
      <c r="B19" s="34" t="s">
        <v>88</v>
      </c>
      <c r="C19" s="35">
        <v>1</v>
      </c>
      <c r="E19" s="3"/>
    </row>
    <row r="20" spans="1:5" x14ac:dyDescent="0.3">
      <c r="A20" s="61"/>
      <c r="B20" s="34" t="s">
        <v>28</v>
      </c>
      <c r="C20" s="35">
        <v>1</v>
      </c>
    </row>
    <row r="21" spans="1:5" ht="30" customHeight="1" x14ac:dyDescent="0.3">
      <c r="A21" s="62"/>
      <c r="B21" s="38" t="s">
        <v>29</v>
      </c>
      <c r="C21" s="35">
        <v>1</v>
      </c>
    </row>
    <row r="22" spans="1:5" x14ac:dyDescent="0.3">
      <c r="A22" s="63" t="s">
        <v>30</v>
      </c>
      <c r="B22" s="36" t="s">
        <v>31</v>
      </c>
      <c r="C22" s="37">
        <v>1</v>
      </c>
    </row>
    <row r="23" spans="1:5" x14ac:dyDescent="0.3">
      <c r="A23" s="61"/>
      <c r="B23" s="36" t="s">
        <v>32</v>
      </c>
      <c r="C23" s="37">
        <v>1</v>
      </c>
    </row>
    <row r="24" spans="1:5" x14ac:dyDescent="0.3">
      <c r="A24" s="62"/>
      <c r="B24" s="36" t="s">
        <v>33</v>
      </c>
      <c r="C24" s="37">
        <v>1</v>
      </c>
    </row>
    <row r="25" spans="1:5" x14ac:dyDescent="0.3">
      <c r="A25" s="60" t="s">
        <v>34</v>
      </c>
      <c r="B25" s="34" t="s">
        <v>35</v>
      </c>
      <c r="C25" s="35">
        <v>1</v>
      </c>
    </row>
    <row r="26" spans="1:5" x14ac:dyDescent="0.3">
      <c r="A26" s="61"/>
      <c r="B26" s="34" t="s">
        <v>36</v>
      </c>
      <c r="C26" s="35">
        <v>0.5</v>
      </c>
    </row>
    <row r="27" spans="1:5" x14ac:dyDescent="0.3">
      <c r="A27" s="61"/>
      <c r="B27" s="34" t="s">
        <v>37</v>
      </c>
      <c r="C27" s="35">
        <v>1</v>
      </c>
    </row>
    <row r="28" spans="1:5" ht="28.2" customHeight="1" x14ac:dyDescent="0.3">
      <c r="A28" s="62"/>
      <c r="B28" s="38" t="s">
        <v>86</v>
      </c>
      <c r="C28" s="35">
        <v>1</v>
      </c>
    </row>
    <row r="29" spans="1:5" x14ac:dyDescent="0.3">
      <c r="A29" s="63" t="s">
        <v>38</v>
      </c>
      <c r="B29" s="36" t="s">
        <v>87</v>
      </c>
      <c r="C29" s="37">
        <v>0.25</v>
      </c>
    </row>
    <row r="30" spans="1:5" x14ac:dyDescent="0.3">
      <c r="A30" s="61"/>
      <c r="B30" s="36" t="s">
        <v>39</v>
      </c>
      <c r="C30" s="37">
        <v>0.5</v>
      </c>
    </row>
    <row r="31" spans="1:5" x14ac:dyDescent="0.3">
      <c r="A31" s="62"/>
      <c r="B31" s="36" t="s">
        <v>40</v>
      </c>
      <c r="C31" s="37">
        <v>0.25</v>
      </c>
    </row>
    <row r="32" spans="1:5" ht="15" thickBot="1" x14ac:dyDescent="0.35">
      <c r="A32" s="39"/>
      <c r="B32" s="40" t="s">
        <v>41</v>
      </c>
      <c r="C32" s="78">
        <f>SUM(C7:C31)</f>
        <v>20</v>
      </c>
    </row>
  </sheetData>
  <mergeCells count="11">
    <mergeCell ref="A29:A31"/>
    <mergeCell ref="A7:A8"/>
    <mergeCell ref="A9:A10"/>
    <mergeCell ref="A11:A13"/>
    <mergeCell ref="A14:A18"/>
    <mergeCell ref="A25:A28"/>
    <mergeCell ref="G6:J6"/>
    <mergeCell ref="A3:K3"/>
    <mergeCell ref="A2:K2"/>
    <mergeCell ref="A19:A21"/>
    <mergeCell ref="A22:A24"/>
  </mergeCells>
  <hyperlinks>
    <hyperlink ref="J8" location="'1'!A1" display="=CONCATENATE(INDIRECT(&quot;'&quot;&amp;K5&amp;&quot;'!C26&quot;), &quot;/100&quot;)" xr:uid="{B15E8681-7F92-469F-A7FD-3FEABB9E58A2}"/>
    <hyperlink ref="J9:J14" location="'1'!A1" display="=CONCATENATE(INDIRECT(&quot;'&quot;&amp;K5&amp;&quot;'!C26&quot;), &quot;/100&quot;)" xr:uid="{96169B48-B51A-4498-9980-EB3554B953A3}"/>
    <hyperlink ref="J9" location="'2'!A1" display="'2'!A1" xr:uid="{24B276E4-2D84-48BA-A7E1-E83BF347B9DF}"/>
    <hyperlink ref="J10" location="'3'!A1" display="'3'!A1" xr:uid="{CDC99425-85A4-47F3-AF0A-535C8EBA6A58}"/>
    <hyperlink ref="J11" location="'4'!A1" display="'4'!A1" xr:uid="{76666470-7B99-48A4-96A0-D50449F3D749}"/>
    <hyperlink ref="J12" location="'5'!A1" display="'5'!A1" xr:uid="{7B08AACD-6D41-4076-86B5-5BB271AB6283}"/>
    <hyperlink ref="J13" location="'6'!A1" display="'6'!A1" xr:uid="{41C478CA-A69B-4963-B1A5-D0BA30B69D80}"/>
    <hyperlink ref="J14" location="'7'!A1" display="'7'!A1" xr:uid="{0014CA9F-C110-444A-B296-28E8F59126B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9466-A54D-47F9-8537-AE8C07414F8A}">
  <dimension ref="A2:N30"/>
  <sheetViews>
    <sheetView topLeftCell="A10" zoomScale="115" zoomScaleNormal="115" workbookViewId="0">
      <selection activeCell="E22" sqref="E22"/>
    </sheetView>
  </sheetViews>
  <sheetFormatPr defaultRowHeight="14.4" x14ac:dyDescent="0.3"/>
  <cols>
    <col min="4" max="4" width="10.77734375" customWidth="1"/>
    <col min="5" max="5" width="80" customWidth="1"/>
    <col min="7" max="7" width="8.88671875" customWidth="1"/>
  </cols>
  <sheetData>
    <row r="2" spans="1:14" ht="23.4" x14ac:dyDescent="0.45">
      <c r="A2" s="58" t="str">
        <f>HOME!I8</f>
        <v>Dương Hoàng Bảo Sơn</v>
      </c>
      <c r="B2" s="58"/>
      <c r="C2" s="58"/>
      <c r="D2" s="58"/>
      <c r="E2" s="58"/>
      <c r="F2" s="8"/>
      <c r="G2" s="8"/>
      <c r="H2" s="8"/>
      <c r="I2" s="8"/>
      <c r="J2" s="8"/>
      <c r="K2" s="8"/>
      <c r="L2" s="8"/>
    </row>
    <row r="3" spans="1:14" ht="15" thickBot="1" x14ac:dyDescent="0.35"/>
    <row r="4" spans="1:14" ht="15" thickBot="1" x14ac:dyDescent="0.35">
      <c r="A4" s="29" t="s">
        <v>2</v>
      </c>
      <c r="B4" s="30" t="s">
        <v>3</v>
      </c>
      <c r="C4" s="30" t="s">
        <v>4</v>
      </c>
      <c r="D4" s="30" t="s">
        <v>6</v>
      </c>
      <c r="E4" s="41" t="s">
        <v>1</v>
      </c>
      <c r="N4" s="3"/>
    </row>
    <row r="5" spans="1:14" x14ac:dyDescent="0.3">
      <c r="A5" s="69" t="s">
        <v>42</v>
      </c>
      <c r="B5" s="9" t="s">
        <v>50</v>
      </c>
      <c r="C5" s="28">
        <v>1</v>
      </c>
      <c r="D5" s="28">
        <v>1</v>
      </c>
      <c r="E5" s="27"/>
      <c r="N5" s="3"/>
    </row>
    <row r="6" spans="1:14" ht="15" thickBot="1" x14ac:dyDescent="0.35">
      <c r="A6" s="70"/>
      <c r="B6" s="11" t="s">
        <v>51</v>
      </c>
      <c r="C6" s="26">
        <v>1</v>
      </c>
      <c r="D6" s="26">
        <v>1</v>
      </c>
      <c r="E6" s="12"/>
    </row>
    <row r="7" spans="1:14" x14ac:dyDescent="0.3">
      <c r="A7" s="64" t="s">
        <v>43</v>
      </c>
      <c r="B7" s="18" t="s">
        <v>50</v>
      </c>
      <c r="C7" s="23">
        <v>0</v>
      </c>
      <c r="D7" s="23">
        <v>1</v>
      </c>
      <c r="E7" s="13" t="s">
        <v>64</v>
      </c>
    </row>
    <row r="8" spans="1:14" ht="15" thickBot="1" x14ac:dyDescent="0.35">
      <c r="A8" s="66"/>
      <c r="B8" s="19" t="s">
        <v>51</v>
      </c>
      <c r="C8" s="24">
        <v>1</v>
      </c>
      <c r="D8" s="24">
        <v>1</v>
      </c>
      <c r="E8" s="14"/>
    </row>
    <row r="9" spans="1:14" x14ac:dyDescent="0.3">
      <c r="A9" s="71" t="s">
        <v>44</v>
      </c>
      <c r="B9" s="10" t="s">
        <v>50</v>
      </c>
      <c r="C9" s="25">
        <v>0.5</v>
      </c>
      <c r="D9" s="25">
        <v>0.5</v>
      </c>
      <c r="E9" s="13"/>
    </row>
    <row r="10" spans="1:14" x14ac:dyDescent="0.3">
      <c r="A10" s="69"/>
      <c r="B10" s="1" t="s">
        <v>51</v>
      </c>
      <c r="C10" s="21">
        <v>1</v>
      </c>
      <c r="D10" s="21">
        <v>1</v>
      </c>
      <c r="E10" s="15"/>
    </row>
    <row r="11" spans="1:14" ht="15" thickBot="1" x14ac:dyDescent="0.35">
      <c r="A11" s="70"/>
      <c r="B11" s="42" t="s">
        <v>52</v>
      </c>
      <c r="C11" s="26">
        <v>0.5</v>
      </c>
      <c r="D11" s="26">
        <v>0.5</v>
      </c>
      <c r="E11" s="14"/>
    </row>
    <row r="12" spans="1:14" x14ac:dyDescent="0.3">
      <c r="A12" s="64" t="s">
        <v>45</v>
      </c>
      <c r="B12" s="18" t="s">
        <v>50</v>
      </c>
      <c r="C12" s="23">
        <v>0.5</v>
      </c>
      <c r="D12" s="23">
        <v>0.5</v>
      </c>
      <c r="E12" s="51"/>
    </row>
    <row r="13" spans="1:14" x14ac:dyDescent="0.3">
      <c r="A13" s="65"/>
      <c r="B13" s="20" t="s">
        <v>51</v>
      </c>
      <c r="C13" s="22">
        <v>1</v>
      </c>
      <c r="D13" s="22">
        <v>1</v>
      </c>
      <c r="E13" s="52"/>
    </row>
    <row r="14" spans="1:14" x14ac:dyDescent="0.3">
      <c r="A14" s="65"/>
      <c r="B14" s="20" t="s">
        <v>52</v>
      </c>
      <c r="C14" s="22">
        <v>0.5</v>
      </c>
      <c r="D14" s="22">
        <v>0.5</v>
      </c>
      <c r="E14" s="52"/>
    </row>
    <row r="15" spans="1:14" x14ac:dyDescent="0.3">
      <c r="A15" s="65"/>
      <c r="B15" s="20" t="s">
        <v>53</v>
      </c>
      <c r="C15" s="22">
        <v>0.5</v>
      </c>
      <c r="D15" s="22">
        <v>0.5</v>
      </c>
      <c r="E15" s="52"/>
    </row>
    <row r="16" spans="1:14" ht="15" thickBot="1" x14ac:dyDescent="0.35">
      <c r="A16" s="66"/>
      <c r="B16" s="19" t="s">
        <v>54</v>
      </c>
      <c r="C16" s="24">
        <v>0.5</v>
      </c>
      <c r="D16" s="24">
        <v>1</v>
      </c>
      <c r="E16" s="53" t="s">
        <v>65</v>
      </c>
    </row>
    <row r="17" spans="1:5" x14ac:dyDescent="0.3">
      <c r="A17" s="71" t="s">
        <v>46</v>
      </c>
      <c r="B17" s="10" t="s">
        <v>50</v>
      </c>
      <c r="C17" s="25">
        <v>0</v>
      </c>
      <c r="D17" s="25">
        <v>1</v>
      </c>
      <c r="E17" s="72" t="s">
        <v>5</v>
      </c>
    </row>
    <row r="18" spans="1:5" x14ac:dyDescent="0.3">
      <c r="A18" s="69"/>
      <c r="B18" s="1" t="s">
        <v>51</v>
      </c>
      <c r="C18" s="21">
        <v>0</v>
      </c>
      <c r="D18" s="21">
        <v>1</v>
      </c>
      <c r="E18" s="73"/>
    </row>
    <row r="19" spans="1:5" ht="15" thickBot="1" x14ac:dyDescent="0.35">
      <c r="A19" s="70"/>
      <c r="B19" s="11" t="s">
        <v>52</v>
      </c>
      <c r="C19" s="26">
        <v>0</v>
      </c>
      <c r="D19" s="26">
        <v>1</v>
      </c>
      <c r="E19" s="74"/>
    </row>
    <row r="20" spans="1:5" x14ac:dyDescent="0.3">
      <c r="A20" s="64" t="s">
        <v>47</v>
      </c>
      <c r="B20" s="18" t="s">
        <v>50</v>
      </c>
      <c r="C20" s="23">
        <v>1</v>
      </c>
      <c r="D20" s="23">
        <v>1</v>
      </c>
      <c r="E20" s="13"/>
    </row>
    <row r="21" spans="1:5" x14ac:dyDescent="0.3">
      <c r="A21" s="65"/>
      <c r="B21" s="20" t="s">
        <v>51</v>
      </c>
      <c r="C21" s="22">
        <v>1</v>
      </c>
      <c r="D21" s="22">
        <v>1</v>
      </c>
      <c r="E21" s="15"/>
    </row>
    <row r="22" spans="1:5" ht="15" thickBot="1" x14ac:dyDescent="0.35">
      <c r="A22" s="66"/>
      <c r="B22" s="19" t="s">
        <v>52</v>
      </c>
      <c r="C22" s="24">
        <v>0</v>
      </c>
      <c r="D22" s="24">
        <v>1</v>
      </c>
      <c r="E22" s="14" t="s">
        <v>66</v>
      </c>
    </row>
    <row r="23" spans="1:5" x14ac:dyDescent="0.3">
      <c r="A23" s="71" t="s">
        <v>48</v>
      </c>
      <c r="B23" s="10" t="s">
        <v>50</v>
      </c>
      <c r="C23" s="25">
        <v>1</v>
      </c>
      <c r="D23" s="25">
        <v>1</v>
      </c>
      <c r="E23" s="13"/>
    </row>
    <row r="24" spans="1:5" x14ac:dyDescent="0.3">
      <c r="A24" s="69"/>
      <c r="B24" s="1" t="s">
        <v>51</v>
      </c>
      <c r="C24" s="21">
        <v>0.5</v>
      </c>
      <c r="D24" s="21">
        <v>0.5</v>
      </c>
      <c r="E24" s="15"/>
    </row>
    <row r="25" spans="1:5" x14ac:dyDescent="0.3">
      <c r="A25" s="69"/>
      <c r="B25" s="1" t="s">
        <v>52</v>
      </c>
      <c r="C25" s="21">
        <v>0</v>
      </c>
      <c r="D25" s="21">
        <v>1</v>
      </c>
      <c r="E25" s="15"/>
    </row>
    <row r="26" spans="1:5" ht="15" thickBot="1" x14ac:dyDescent="0.35">
      <c r="A26" s="70"/>
      <c r="B26" s="11" t="s">
        <v>53</v>
      </c>
      <c r="C26" s="26">
        <v>0</v>
      </c>
      <c r="D26" s="26">
        <v>1</v>
      </c>
      <c r="E26" s="14"/>
    </row>
    <row r="27" spans="1:5" x14ac:dyDescent="0.3">
      <c r="A27" s="64" t="s">
        <v>49</v>
      </c>
      <c r="B27" s="18" t="s">
        <v>50</v>
      </c>
      <c r="C27" s="23">
        <v>0.25</v>
      </c>
      <c r="D27" s="23">
        <v>0.25</v>
      </c>
      <c r="E27" s="13"/>
    </row>
    <row r="28" spans="1:5" x14ac:dyDescent="0.3">
      <c r="A28" s="65"/>
      <c r="B28" s="20" t="s">
        <v>51</v>
      </c>
      <c r="C28" s="22">
        <v>0.5</v>
      </c>
      <c r="D28" s="22">
        <v>0.5</v>
      </c>
      <c r="E28" s="15"/>
    </row>
    <row r="29" spans="1:5" ht="15" thickBot="1" x14ac:dyDescent="0.35">
      <c r="A29" s="66"/>
      <c r="B29" s="19" t="s">
        <v>52</v>
      </c>
      <c r="C29" s="24">
        <v>0.25</v>
      </c>
      <c r="D29" s="24">
        <v>0.25</v>
      </c>
      <c r="E29" s="14"/>
    </row>
    <row r="30" spans="1:5" ht="15" thickBot="1" x14ac:dyDescent="0.35">
      <c r="A30" s="67" t="s">
        <v>0</v>
      </c>
      <c r="B30" s="68"/>
      <c r="C30" s="16">
        <f>SUM(C5:C29)</f>
        <v>12.5</v>
      </c>
      <c r="D30" s="17">
        <f>SUM(D5:D29)</f>
        <v>20</v>
      </c>
    </row>
  </sheetData>
  <mergeCells count="11">
    <mergeCell ref="A27:A29"/>
    <mergeCell ref="A30:B30"/>
    <mergeCell ref="A2:E2"/>
    <mergeCell ref="A5:A6"/>
    <mergeCell ref="A7:A8"/>
    <mergeCell ref="A12:A16"/>
    <mergeCell ref="A9:A11"/>
    <mergeCell ref="A17:A19"/>
    <mergeCell ref="A20:A22"/>
    <mergeCell ref="A23:A26"/>
    <mergeCell ref="E17:E19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31A-EBB5-4613-9F2B-2011A5431C5D}">
  <dimension ref="A2:N30"/>
  <sheetViews>
    <sheetView topLeftCell="A7" zoomScale="115" zoomScaleNormal="115" workbookViewId="0">
      <selection activeCell="E22" sqref="E22"/>
    </sheetView>
  </sheetViews>
  <sheetFormatPr defaultRowHeight="14.4" x14ac:dyDescent="0.3"/>
  <cols>
    <col min="4" max="4" width="10.77734375" customWidth="1"/>
    <col min="5" max="5" width="113.6640625" customWidth="1"/>
  </cols>
  <sheetData>
    <row r="2" spans="1:14" ht="23.4" x14ac:dyDescent="0.45">
      <c r="A2" s="58" t="str">
        <f>HOME!I9</f>
        <v>Đỗ Hải Nguyên</v>
      </c>
      <c r="B2" s="58"/>
      <c r="C2" s="58"/>
      <c r="D2" s="58"/>
      <c r="E2" s="58"/>
      <c r="F2" s="8"/>
      <c r="G2" s="8"/>
      <c r="H2" s="8"/>
      <c r="I2" s="8"/>
      <c r="J2" s="8"/>
      <c r="K2" s="8"/>
      <c r="L2" s="8"/>
    </row>
    <row r="3" spans="1:14" ht="15" thickBot="1" x14ac:dyDescent="0.35"/>
    <row r="4" spans="1:14" ht="15" thickBot="1" x14ac:dyDescent="0.35">
      <c r="A4" s="29" t="s">
        <v>2</v>
      </c>
      <c r="B4" s="30" t="s">
        <v>3</v>
      </c>
      <c r="C4" s="30" t="s">
        <v>4</v>
      </c>
      <c r="D4" s="30" t="s">
        <v>6</v>
      </c>
      <c r="E4" s="41" t="s">
        <v>1</v>
      </c>
      <c r="N4" s="3"/>
    </row>
    <row r="5" spans="1:14" x14ac:dyDescent="0.3">
      <c r="A5" s="69" t="s">
        <v>42</v>
      </c>
      <c r="B5" s="9" t="s">
        <v>50</v>
      </c>
      <c r="C5" s="28">
        <v>1</v>
      </c>
      <c r="D5" s="28">
        <v>1</v>
      </c>
      <c r="E5" s="27"/>
      <c r="N5" s="3"/>
    </row>
    <row r="6" spans="1:14" ht="15" thickBot="1" x14ac:dyDescent="0.35">
      <c r="A6" s="70"/>
      <c r="B6" s="11" t="s">
        <v>51</v>
      </c>
      <c r="C6" s="26">
        <v>1</v>
      </c>
      <c r="D6" s="26">
        <v>1</v>
      </c>
      <c r="E6" s="12"/>
    </row>
    <row r="7" spans="1:14" x14ac:dyDescent="0.3">
      <c r="A7" s="64" t="s">
        <v>43</v>
      </c>
      <c r="B7" s="18" t="s">
        <v>50</v>
      </c>
      <c r="C7" s="23">
        <v>0</v>
      </c>
      <c r="D7" s="23">
        <v>1</v>
      </c>
      <c r="E7" s="13" t="s">
        <v>64</v>
      </c>
    </row>
    <row r="8" spans="1:14" ht="15" thickBot="1" x14ac:dyDescent="0.35">
      <c r="A8" s="66"/>
      <c r="B8" s="19" t="s">
        <v>51</v>
      </c>
      <c r="C8" s="24">
        <v>0</v>
      </c>
      <c r="D8" s="24">
        <v>1</v>
      </c>
      <c r="E8" s="14" t="s">
        <v>67</v>
      </c>
    </row>
    <row r="9" spans="1:14" x14ac:dyDescent="0.3">
      <c r="A9" s="71" t="s">
        <v>44</v>
      </c>
      <c r="B9" s="10" t="s">
        <v>50</v>
      </c>
      <c r="C9" s="25">
        <v>0.5</v>
      </c>
      <c r="D9" s="25">
        <v>0.5</v>
      </c>
      <c r="E9" s="13"/>
    </row>
    <row r="10" spans="1:14" x14ac:dyDescent="0.3">
      <c r="A10" s="69"/>
      <c r="B10" s="1" t="s">
        <v>51</v>
      </c>
      <c r="C10" s="21">
        <v>1</v>
      </c>
      <c r="D10" s="21">
        <v>1</v>
      </c>
      <c r="E10" s="15"/>
    </row>
    <row r="11" spans="1:14" ht="15" thickBot="1" x14ac:dyDescent="0.35">
      <c r="A11" s="70"/>
      <c r="B11" s="42" t="s">
        <v>52</v>
      </c>
      <c r="C11" s="26">
        <v>0.5</v>
      </c>
      <c r="D11" s="26">
        <v>0.5</v>
      </c>
      <c r="E11" s="14"/>
    </row>
    <row r="12" spans="1:14" x14ac:dyDescent="0.3">
      <c r="A12" s="64" t="s">
        <v>45</v>
      </c>
      <c r="B12" s="18" t="s">
        <v>50</v>
      </c>
      <c r="C12" s="23">
        <v>0.5</v>
      </c>
      <c r="D12" s="23">
        <v>0.5</v>
      </c>
      <c r="E12" s="51"/>
    </row>
    <row r="13" spans="1:14" x14ac:dyDescent="0.3">
      <c r="A13" s="65"/>
      <c r="B13" s="20" t="s">
        <v>51</v>
      </c>
      <c r="C13" s="22">
        <v>1</v>
      </c>
      <c r="D13" s="22">
        <v>1</v>
      </c>
      <c r="E13" s="52"/>
    </row>
    <row r="14" spans="1:14" x14ac:dyDescent="0.3">
      <c r="A14" s="65"/>
      <c r="B14" s="20" t="s">
        <v>52</v>
      </c>
      <c r="C14" s="22">
        <v>0</v>
      </c>
      <c r="D14" s="22">
        <v>0.5</v>
      </c>
      <c r="E14" s="52" t="s">
        <v>68</v>
      </c>
    </row>
    <row r="15" spans="1:14" x14ac:dyDescent="0.3">
      <c r="A15" s="65"/>
      <c r="B15" s="20" t="s">
        <v>53</v>
      </c>
      <c r="C15" s="22">
        <v>0.5</v>
      </c>
      <c r="D15" s="22">
        <v>0.5</v>
      </c>
      <c r="E15" s="52"/>
    </row>
    <row r="16" spans="1:14" ht="15" thickBot="1" x14ac:dyDescent="0.35">
      <c r="A16" s="66"/>
      <c r="B16" s="19" t="s">
        <v>54</v>
      </c>
      <c r="C16" s="24">
        <v>1</v>
      </c>
      <c r="D16" s="24">
        <v>1</v>
      </c>
      <c r="E16" s="53"/>
    </row>
    <row r="17" spans="1:5" x14ac:dyDescent="0.3">
      <c r="A17" s="71" t="s">
        <v>46</v>
      </c>
      <c r="B17" s="10" t="s">
        <v>50</v>
      </c>
      <c r="C17" s="25">
        <v>1</v>
      </c>
      <c r="D17" s="25">
        <v>1</v>
      </c>
      <c r="E17" s="13"/>
    </row>
    <row r="18" spans="1:5" x14ac:dyDescent="0.3">
      <c r="A18" s="69"/>
      <c r="B18" s="1" t="s">
        <v>51</v>
      </c>
      <c r="C18" s="21">
        <v>1</v>
      </c>
      <c r="D18" s="21">
        <v>1</v>
      </c>
      <c r="E18" s="15"/>
    </row>
    <row r="19" spans="1:5" ht="15" thickBot="1" x14ac:dyDescent="0.35">
      <c r="A19" s="70"/>
      <c r="B19" s="11" t="s">
        <v>52</v>
      </c>
      <c r="C19" s="26">
        <v>1</v>
      </c>
      <c r="D19" s="26">
        <v>1</v>
      </c>
      <c r="E19" s="14"/>
    </row>
    <row r="20" spans="1:5" x14ac:dyDescent="0.3">
      <c r="A20" s="64" t="s">
        <v>47</v>
      </c>
      <c r="B20" s="18" t="s">
        <v>50</v>
      </c>
      <c r="C20" s="23">
        <v>1</v>
      </c>
      <c r="D20" s="23">
        <v>1</v>
      </c>
      <c r="E20" s="13"/>
    </row>
    <row r="21" spans="1:5" x14ac:dyDescent="0.3">
      <c r="A21" s="65"/>
      <c r="B21" s="20" t="s">
        <v>51</v>
      </c>
      <c r="C21" s="22">
        <v>1</v>
      </c>
      <c r="D21" s="22">
        <v>1</v>
      </c>
      <c r="E21" s="15"/>
    </row>
    <row r="22" spans="1:5" ht="15" thickBot="1" x14ac:dyDescent="0.35">
      <c r="A22" s="66"/>
      <c r="B22" s="19" t="s">
        <v>52</v>
      </c>
      <c r="C22" s="24">
        <v>0</v>
      </c>
      <c r="D22" s="24">
        <v>1</v>
      </c>
      <c r="E22" s="14" t="s">
        <v>66</v>
      </c>
    </row>
    <row r="23" spans="1:5" x14ac:dyDescent="0.3">
      <c r="A23" s="71" t="s">
        <v>48</v>
      </c>
      <c r="B23" s="10" t="s">
        <v>50</v>
      </c>
      <c r="C23" s="25">
        <v>1</v>
      </c>
      <c r="D23" s="25">
        <v>1</v>
      </c>
      <c r="E23" s="13"/>
    </row>
    <row r="24" spans="1:5" x14ac:dyDescent="0.3">
      <c r="A24" s="69"/>
      <c r="B24" s="1" t="s">
        <v>51</v>
      </c>
      <c r="C24" s="21">
        <v>0.5</v>
      </c>
      <c r="D24" s="21">
        <v>0.5</v>
      </c>
      <c r="E24" s="15"/>
    </row>
    <row r="25" spans="1:5" x14ac:dyDescent="0.3">
      <c r="A25" s="69"/>
      <c r="B25" s="1" t="s">
        <v>52</v>
      </c>
      <c r="C25" s="21">
        <v>1</v>
      </c>
      <c r="D25" s="21">
        <v>1</v>
      </c>
      <c r="E25" s="75" t="s">
        <v>69</v>
      </c>
    </row>
    <row r="26" spans="1:5" ht="15" thickBot="1" x14ac:dyDescent="0.35">
      <c r="A26" s="70"/>
      <c r="B26" s="11" t="s">
        <v>53</v>
      </c>
      <c r="C26" s="26">
        <v>1</v>
      </c>
      <c r="D26" s="26">
        <v>1</v>
      </c>
      <c r="E26" s="76"/>
    </row>
    <row r="27" spans="1:5" x14ac:dyDescent="0.3">
      <c r="A27" s="64" t="s">
        <v>49</v>
      </c>
      <c r="B27" s="18" t="s">
        <v>50</v>
      </c>
      <c r="C27" s="23">
        <v>0.25</v>
      </c>
      <c r="D27" s="23">
        <v>0.25</v>
      </c>
      <c r="E27" s="13"/>
    </row>
    <row r="28" spans="1:5" x14ac:dyDescent="0.3">
      <c r="A28" s="65"/>
      <c r="B28" s="20" t="s">
        <v>51</v>
      </c>
      <c r="C28" s="22">
        <v>0.5</v>
      </c>
      <c r="D28" s="22">
        <v>0.5</v>
      </c>
      <c r="E28" s="15"/>
    </row>
    <row r="29" spans="1:5" ht="15" thickBot="1" x14ac:dyDescent="0.35">
      <c r="A29" s="66"/>
      <c r="B29" s="19" t="s">
        <v>52</v>
      </c>
      <c r="C29" s="24">
        <v>0.25</v>
      </c>
      <c r="D29" s="24">
        <v>0.25</v>
      </c>
      <c r="E29" s="14"/>
    </row>
    <row r="30" spans="1:5" ht="15" thickBot="1" x14ac:dyDescent="0.35">
      <c r="A30" s="67" t="s">
        <v>0</v>
      </c>
      <c r="B30" s="68"/>
      <c r="C30" s="16">
        <f>SUM(C5:C29)</f>
        <v>16.5</v>
      </c>
      <c r="D30" s="17">
        <f>SUM(D5:D29)</f>
        <v>20</v>
      </c>
    </row>
  </sheetData>
  <mergeCells count="11">
    <mergeCell ref="A23:A26"/>
    <mergeCell ref="A27:A29"/>
    <mergeCell ref="A30:B30"/>
    <mergeCell ref="A9:A11"/>
    <mergeCell ref="A2:E2"/>
    <mergeCell ref="A5:A6"/>
    <mergeCell ref="A7:A8"/>
    <mergeCell ref="A12:A16"/>
    <mergeCell ref="A17:A19"/>
    <mergeCell ref="A20:A22"/>
    <mergeCell ref="E25:E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60B7-6CF5-459B-9901-F6CF02454612}">
  <dimension ref="A2:N30"/>
  <sheetViews>
    <sheetView topLeftCell="A13" zoomScale="115" zoomScaleNormal="115" workbookViewId="0">
      <selection activeCell="E33" sqref="E33"/>
    </sheetView>
  </sheetViews>
  <sheetFormatPr defaultRowHeight="14.4" x14ac:dyDescent="0.3"/>
  <cols>
    <col min="4" max="4" width="10.77734375" customWidth="1"/>
    <col min="5" max="5" width="86.88671875" customWidth="1"/>
  </cols>
  <sheetData>
    <row r="2" spans="1:14" ht="23.4" x14ac:dyDescent="0.45">
      <c r="A2" s="58" t="str">
        <f>HOME!I10</f>
        <v>Nguyễn Phú Bình</v>
      </c>
      <c r="B2" s="58"/>
      <c r="C2" s="58"/>
      <c r="D2" s="58"/>
      <c r="E2" s="58"/>
      <c r="F2" s="8"/>
      <c r="G2" s="8"/>
      <c r="H2" s="8"/>
      <c r="I2" s="8"/>
      <c r="J2" s="8"/>
      <c r="K2" s="8"/>
      <c r="L2" s="8"/>
    </row>
    <row r="3" spans="1:14" ht="15" thickBot="1" x14ac:dyDescent="0.35"/>
    <row r="4" spans="1:14" ht="15" thickBot="1" x14ac:dyDescent="0.35">
      <c r="A4" s="29" t="s">
        <v>2</v>
      </c>
      <c r="B4" s="30" t="s">
        <v>3</v>
      </c>
      <c r="C4" s="30" t="s">
        <v>4</v>
      </c>
      <c r="D4" s="30" t="s">
        <v>6</v>
      </c>
      <c r="E4" s="41" t="s">
        <v>1</v>
      </c>
      <c r="N4" s="3"/>
    </row>
    <row r="5" spans="1:14" x14ac:dyDescent="0.3">
      <c r="A5" s="69" t="s">
        <v>42</v>
      </c>
      <c r="B5" s="9" t="s">
        <v>50</v>
      </c>
      <c r="C5" s="28">
        <v>1</v>
      </c>
      <c r="D5" s="28">
        <v>1</v>
      </c>
      <c r="E5" s="27"/>
      <c r="N5" s="3"/>
    </row>
    <row r="6" spans="1:14" ht="15" thickBot="1" x14ac:dyDescent="0.35">
      <c r="A6" s="70"/>
      <c r="B6" s="11" t="s">
        <v>51</v>
      </c>
      <c r="C6" s="26">
        <v>1</v>
      </c>
      <c r="D6" s="26">
        <v>1</v>
      </c>
      <c r="E6" s="12"/>
    </row>
    <row r="7" spans="1:14" x14ac:dyDescent="0.3">
      <c r="A7" s="64" t="s">
        <v>43</v>
      </c>
      <c r="B7" s="18" t="s">
        <v>50</v>
      </c>
      <c r="C7" s="23">
        <v>0</v>
      </c>
      <c r="D7" s="23">
        <v>1</v>
      </c>
      <c r="E7" s="13" t="s">
        <v>70</v>
      </c>
    </row>
    <row r="8" spans="1:14" ht="15" thickBot="1" x14ac:dyDescent="0.35">
      <c r="A8" s="66"/>
      <c r="B8" s="19" t="s">
        <v>51</v>
      </c>
      <c r="C8" s="24">
        <v>1</v>
      </c>
      <c r="D8" s="24">
        <v>1</v>
      </c>
      <c r="E8" s="14"/>
    </row>
    <row r="9" spans="1:14" x14ac:dyDescent="0.3">
      <c r="A9" s="71" t="s">
        <v>44</v>
      </c>
      <c r="B9" s="10" t="s">
        <v>50</v>
      </c>
      <c r="C9" s="25">
        <v>0.5</v>
      </c>
      <c r="D9" s="25">
        <v>0.5</v>
      </c>
      <c r="E9" s="13"/>
    </row>
    <row r="10" spans="1:14" x14ac:dyDescent="0.3">
      <c r="A10" s="69"/>
      <c r="B10" s="1" t="s">
        <v>51</v>
      </c>
      <c r="C10" s="21">
        <v>1</v>
      </c>
      <c r="D10" s="21">
        <v>1</v>
      </c>
      <c r="E10" s="15"/>
    </row>
    <row r="11" spans="1:14" ht="15" thickBot="1" x14ac:dyDescent="0.35">
      <c r="A11" s="70"/>
      <c r="B11" s="42" t="s">
        <v>52</v>
      </c>
      <c r="C11" s="26">
        <v>0.5</v>
      </c>
      <c r="D11" s="26">
        <v>0.5</v>
      </c>
      <c r="E11" s="14"/>
    </row>
    <row r="12" spans="1:14" x14ac:dyDescent="0.3">
      <c r="A12" s="64" t="s">
        <v>45</v>
      </c>
      <c r="B12" s="18" t="s">
        <v>50</v>
      </c>
      <c r="C12" s="23">
        <v>0</v>
      </c>
      <c r="D12" s="23">
        <v>0.5</v>
      </c>
      <c r="E12" s="77" t="s">
        <v>71</v>
      </c>
    </row>
    <row r="13" spans="1:14" x14ac:dyDescent="0.3">
      <c r="A13" s="65"/>
      <c r="B13" s="20" t="s">
        <v>51</v>
      </c>
      <c r="C13" s="22">
        <v>0</v>
      </c>
      <c r="D13" s="22">
        <v>1</v>
      </c>
      <c r="E13" s="75"/>
    </row>
    <row r="14" spans="1:14" x14ac:dyDescent="0.3">
      <c r="A14" s="65"/>
      <c r="B14" s="20" t="s">
        <v>52</v>
      </c>
      <c r="C14" s="22">
        <v>0</v>
      </c>
      <c r="D14" s="22">
        <v>0.5</v>
      </c>
      <c r="E14" s="75"/>
    </row>
    <row r="15" spans="1:14" x14ac:dyDescent="0.3">
      <c r="A15" s="65"/>
      <c r="B15" s="20" t="s">
        <v>53</v>
      </c>
      <c r="C15" s="22">
        <v>0</v>
      </c>
      <c r="D15" s="22">
        <v>0.5</v>
      </c>
      <c r="E15" s="75"/>
    </row>
    <row r="16" spans="1:14" ht="15" thickBot="1" x14ac:dyDescent="0.35">
      <c r="A16" s="66"/>
      <c r="B16" s="19" t="s">
        <v>54</v>
      </c>
      <c r="C16" s="24">
        <v>0</v>
      </c>
      <c r="D16" s="24">
        <v>1</v>
      </c>
      <c r="E16" s="76"/>
    </row>
    <row r="17" spans="1:5" x14ac:dyDescent="0.3">
      <c r="A17" s="71" t="s">
        <v>46</v>
      </c>
      <c r="B17" s="10" t="s">
        <v>50</v>
      </c>
      <c r="C17" s="25">
        <v>1</v>
      </c>
      <c r="D17" s="25">
        <v>1</v>
      </c>
      <c r="E17" s="13"/>
    </row>
    <row r="18" spans="1:5" x14ac:dyDescent="0.3">
      <c r="A18" s="69"/>
      <c r="B18" s="1" t="s">
        <v>51</v>
      </c>
      <c r="C18" s="21">
        <v>1</v>
      </c>
      <c r="D18" s="21">
        <v>1</v>
      </c>
      <c r="E18" s="15"/>
    </row>
    <row r="19" spans="1:5" ht="15" thickBot="1" x14ac:dyDescent="0.35">
      <c r="A19" s="70"/>
      <c r="B19" s="11" t="s">
        <v>52</v>
      </c>
      <c r="C19" s="26">
        <v>1</v>
      </c>
      <c r="D19" s="26">
        <v>1</v>
      </c>
      <c r="E19" s="14"/>
    </row>
    <row r="20" spans="1:5" x14ac:dyDescent="0.3">
      <c r="A20" s="64" t="s">
        <v>47</v>
      </c>
      <c r="B20" s="18" t="s">
        <v>50</v>
      </c>
      <c r="C20" s="23">
        <v>1</v>
      </c>
      <c r="D20" s="23">
        <v>1</v>
      </c>
      <c r="E20" s="13"/>
    </row>
    <row r="21" spans="1:5" x14ac:dyDescent="0.3">
      <c r="A21" s="65"/>
      <c r="B21" s="20" t="s">
        <v>51</v>
      </c>
      <c r="C21" s="22">
        <v>1</v>
      </c>
      <c r="D21" s="22">
        <v>1</v>
      </c>
      <c r="E21" s="15"/>
    </row>
    <row r="22" spans="1:5" ht="15" thickBot="1" x14ac:dyDescent="0.35">
      <c r="A22" s="66"/>
      <c r="B22" s="19" t="s">
        <v>52</v>
      </c>
      <c r="C22" s="24">
        <v>0</v>
      </c>
      <c r="D22" s="24">
        <v>1</v>
      </c>
      <c r="E22" s="14" t="s">
        <v>72</v>
      </c>
    </row>
    <row r="23" spans="1:5" ht="15" thickBot="1" x14ac:dyDescent="0.35">
      <c r="A23" s="71" t="s">
        <v>48</v>
      </c>
      <c r="B23" s="10" t="s">
        <v>50</v>
      </c>
      <c r="C23" s="25">
        <v>0</v>
      </c>
      <c r="D23" s="25">
        <v>1</v>
      </c>
      <c r="E23" s="77" t="s">
        <v>73</v>
      </c>
    </row>
    <row r="24" spans="1:5" ht="15" thickBot="1" x14ac:dyDescent="0.35">
      <c r="A24" s="69"/>
      <c r="B24" s="1" t="s">
        <v>51</v>
      </c>
      <c r="C24" s="25">
        <v>0</v>
      </c>
      <c r="D24" s="21">
        <v>0.5</v>
      </c>
      <c r="E24" s="75"/>
    </row>
    <row r="25" spans="1:5" ht="15" thickBot="1" x14ac:dyDescent="0.35">
      <c r="A25" s="69"/>
      <c r="B25" s="1" t="s">
        <v>52</v>
      </c>
      <c r="C25" s="25">
        <v>0</v>
      </c>
      <c r="D25" s="21">
        <v>1</v>
      </c>
      <c r="E25" s="75"/>
    </row>
    <row r="26" spans="1:5" ht="15" thickBot="1" x14ac:dyDescent="0.35">
      <c r="A26" s="70"/>
      <c r="B26" s="11" t="s">
        <v>53</v>
      </c>
      <c r="C26" s="25">
        <v>0</v>
      </c>
      <c r="D26" s="26">
        <v>1</v>
      </c>
      <c r="E26" s="76"/>
    </row>
    <row r="27" spans="1:5" x14ac:dyDescent="0.3">
      <c r="A27" s="64" t="s">
        <v>49</v>
      </c>
      <c r="B27" s="18" t="s">
        <v>50</v>
      </c>
      <c r="C27" s="23">
        <v>0.25</v>
      </c>
      <c r="D27" s="23">
        <v>0.25</v>
      </c>
      <c r="E27" s="13"/>
    </row>
    <row r="28" spans="1:5" x14ac:dyDescent="0.3">
      <c r="A28" s="65"/>
      <c r="B28" s="20" t="s">
        <v>51</v>
      </c>
      <c r="C28" s="22">
        <v>0.5</v>
      </c>
      <c r="D28" s="22">
        <v>0.5</v>
      </c>
      <c r="E28" s="15"/>
    </row>
    <row r="29" spans="1:5" ht="15" thickBot="1" x14ac:dyDescent="0.35">
      <c r="A29" s="66"/>
      <c r="B29" s="19" t="s">
        <v>52</v>
      </c>
      <c r="C29" s="24">
        <v>0.25</v>
      </c>
      <c r="D29" s="24">
        <v>0.25</v>
      </c>
      <c r="E29" s="14"/>
    </row>
    <row r="30" spans="1:5" ht="15" thickBot="1" x14ac:dyDescent="0.35">
      <c r="A30" s="67" t="s">
        <v>0</v>
      </c>
      <c r="B30" s="68"/>
      <c r="C30" s="16">
        <f>SUM(C5:C29)</f>
        <v>11</v>
      </c>
      <c r="D30" s="17">
        <f>SUM(D5:D29)</f>
        <v>20</v>
      </c>
    </row>
  </sheetData>
  <mergeCells count="12">
    <mergeCell ref="A23:A26"/>
    <mergeCell ref="A27:A29"/>
    <mergeCell ref="A30:B30"/>
    <mergeCell ref="A9:A11"/>
    <mergeCell ref="A2:E2"/>
    <mergeCell ref="A5:A6"/>
    <mergeCell ref="A7:A8"/>
    <mergeCell ref="A12:A16"/>
    <mergeCell ref="A17:A19"/>
    <mergeCell ref="A20:A22"/>
    <mergeCell ref="E12:E16"/>
    <mergeCell ref="E23:E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9AC0-B0DB-47A3-93B6-2EEA544699E3}">
  <dimension ref="A2:M30"/>
  <sheetViews>
    <sheetView topLeftCell="A4" zoomScale="115" zoomScaleNormal="115" workbookViewId="0">
      <selection activeCell="E8" sqref="E8"/>
    </sheetView>
  </sheetViews>
  <sheetFormatPr defaultRowHeight="14.4" x14ac:dyDescent="0.3"/>
  <cols>
    <col min="4" max="4" width="10.77734375" customWidth="1"/>
    <col min="5" max="5" width="80" customWidth="1"/>
  </cols>
  <sheetData>
    <row r="2" spans="1:13" ht="23.4" x14ac:dyDescent="0.45">
      <c r="A2" s="58" t="str">
        <f>HOME!I11</f>
        <v>Nguyễn Tạ Trí Minh</v>
      </c>
      <c r="B2" s="58"/>
      <c r="C2" s="58"/>
      <c r="D2" s="58"/>
      <c r="E2" s="58"/>
      <c r="F2" s="8"/>
      <c r="G2" s="8"/>
      <c r="H2" s="8"/>
      <c r="I2" s="8"/>
      <c r="J2" s="8"/>
      <c r="K2" s="8"/>
      <c r="L2" s="8"/>
    </row>
    <row r="3" spans="1:13" ht="15" thickBot="1" x14ac:dyDescent="0.35"/>
    <row r="4" spans="1:13" ht="15" thickBot="1" x14ac:dyDescent="0.35">
      <c r="A4" s="29" t="s">
        <v>2</v>
      </c>
      <c r="B4" s="30" t="s">
        <v>3</v>
      </c>
      <c r="C4" s="30" t="s">
        <v>4</v>
      </c>
      <c r="D4" s="30" t="s">
        <v>6</v>
      </c>
      <c r="E4" s="41" t="s">
        <v>1</v>
      </c>
      <c r="M4" s="3"/>
    </row>
    <row r="5" spans="1:13" x14ac:dyDescent="0.3">
      <c r="A5" s="69" t="s">
        <v>42</v>
      </c>
      <c r="B5" s="9" t="s">
        <v>50</v>
      </c>
      <c r="C5" s="28">
        <v>1</v>
      </c>
      <c r="D5" s="28">
        <v>1</v>
      </c>
      <c r="E5" s="27"/>
      <c r="M5" s="3"/>
    </row>
    <row r="6" spans="1:13" ht="15" thickBot="1" x14ac:dyDescent="0.35">
      <c r="A6" s="70"/>
      <c r="B6" s="11" t="s">
        <v>51</v>
      </c>
      <c r="C6" s="26">
        <v>1</v>
      </c>
      <c r="D6" s="26">
        <v>1</v>
      </c>
      <c r="E6" s="12"/>
    </row>
    <row r="7" spans="1:13" x14ac:dyDescent="0.3">
      <c r="A7" s="64" t="s">
        <v>43</v>
      </c>
      <c r="B7" s="18" t="s">
        <v>50</v>
      </c>
      <c r="C7" s="23">
        <v>0</v>
      </c>
      <c r="D7" s="23">
        <v>1</v>
      </c>
      <c r="E7" s="13" t="s">
        <v>64</v>
      </c>
    </row>
    <row r="8" spans="1:13" ht="15" thickBot="1" x14ac:dyDescent="0.35">
      <c r="A8" s="66"/>
      <c r="B8" s="19" t="s">
        <v>51</v>
      </c>
      <c r="C8" s="24">
        <v>0.5</v>
      </c>
      <c r="D8" s="24">
        <v>1</v>
      </c>
      <c r="E8" s="14" t="s">
        <v>75</v>
      </c>
    </row>
    <row r="9" spans="1:13" x14ac:dyDescent="0.3">
      <c r="A9" s="71" t="s">
        <v>44</v>
      </c>
      <c r="B9" s="10" t="s">
        <v>50</v>
      </c>
      <c r="C9" s="25">
        <v>0.5</v>
      </c>
      <c r="D9" s="25">
        <v>0.5</v>
      </c>
      <c r="E9" s="13"/>
    </row>
    <row r="10" spans="1:13" x14ac:dyDescent="0.3">
      <c r="A10" s="69"/>
      <c r="B10" s="1" t="s">
        <v>51</v>
      </c>
      <c r="C10" s="21">
        <v>1</v>
      </c>
      <c r="D10" s="21">
        <v>1</v>
      </c>
      <c r="E10" s="15"/>
    </row>
    <row r="11" spans="1:13" ht="15" thickBot="1" x14ac:dyDescent="0.35">
      <c r="A11" s="70"/>
      <c r="B11" s="42" t="s">
        <v>52</v>
      </c>
      <c r="C11" s="26">
        <v>0.5</v>
      </c>
      <c r="D11" s="26">
        <v>0.5</v>
      </c>
      <c r="E11" s="14"/>
    </row>
    <row r="12" spans="1:13" x14ac:dyDescent="0.3">
      <c r="A12" s="64" t="s">
        <v>45</v>
      </c>
      <c r="B12" s="18" t="s">
        <v>50</v>
      </c>
      <c r="C12" s="23">
        <v>0.5</v>
      </c>
      <c r="D12" s="23">
        <v>0.5</v>
      </c>
      <c r="E12" s="51"/>
    </row>
    <row r="13" spans="1:13" x14ac:dyDescent="0.3">
      <c r="A13" s="65"/>
      <c r="B13" s="20" t="s">
        <v>51</v>
      </c>
      <c r="C13" s="22">
        <v>1</v>
      </c>
      <c r="D13" s="22">
        <v>1</v>
      </c>
      <c r="E13" s="52"/>
    </row>
    <row r="14" spans="1:13" x14ac:dyDescent="0.3">
      <c r="A14" s="65"/>
      <c r="B14" s="20" t="s">
        <v>52</v>
      </c>
      <c r="C14" s="22">
        <v>0.5</v>
      </c>
      <c r="D14" s="22">
        <v>0.5</v>
      </c>
      <c r="E14" s="52"/>
    </row>
    <row r="15" spans="1:13" x14ac:dyDescent="0.3">
      <c r="A15" s="65"/>
      <c r="B15" s="20" t="s">
        <v>53</v>
      </c>
      <c r="C15" s="22">
        <v>0.5</v>
      </c>
      <c r="D15" s="22">
        <v>0.5</v>
      </c>
      <c r="E15" s="52"/>
    </row>
    <row r="16" spans="1:13" ht="15" thickBot="1" x14ac:dyDescent="0.35">
      <c r="A16" s="66"/>
      <c r="B16" s="19" t="s">
        <v>54</v>
      </c>
      <c r="C16" s="24">
        <v>0.5</v>
      </c>
      <c r="D16" s="24">
        <v>1</v>
      </c>
      <c r="E16" s="53" t="s">
        <v>76</v>
      </c>
    </row>
    <row r="17" spans="1:5" x14ac:dyDescent="0.3">
      <c r="A17" s="71" t="s">
        <v>46</v>
      </c>
      <c r="B17" s="10" t="s">
        <v>50</v>
      </c>
      <c r="C17" s="25">
        <v>1</v>
      </c>
      <c r="D17" s="25">
        <v>1</v>
      </c>
      <c r="E17" s="77" t="s">
        <v>5</v>
      </c>
    </row>
    <row r="18" spans="1:5" x14ac:dyDescent="0.3">
      <c r="A18" s="69"/>
      <c r="B18" s="1" t="s">
        <v>51</v>
      </c>
      <c r="C18" s="21">
        <v>1</v>
      </c>
      <c r="D18" s="21">
        <v>1</v>
      </c>
      <c r="E18" s="75"/>
    </row>
    <row r="19" spans="1:5" ht="15" thickBot="1" x14ac:dyDescent="0.35">
      <c r="A19" s="70"/>
      <c r="B19" s="11" t="s">
        <v>52</v>
      </c>
      <c r="C19" s="26">
        <v>1</v>
      </c>
      <c r="D19" s="26">
        <v>1</v>
      </c>
      <c r="E19" s="76"/>
    </row>
    <row r="20" spans="1:5" x14ac:dyDescent="0.3">
      <c r="A20" s="64" t="s">
        <v>47</v>
      </c>
      <c r="B20" s="18" t="s">
        <v>50</v>
      </c>
      <c r="C20" s="23">
        <v>1</v>
      </c>
      <c r="D20" s="23">
        <v>1</v>
      </c>
      <c r="E20" s="13"/>
    </row>
    <row r="21" spans="1:5" x14ac:dyDescent="0.3">
      <c r="A21" s="65"/>
      <c r="B21" s="20" t="s">
        <v>51</v>
      </c>
      <c r="C21" s="22">
        <v>1</v>
      </c>
      <c r="D21" s="22">
        <v>1</v>
      </c>
      <c r="E21" s="15"/>
    </row>
    <row r="22" spans="1:5" ht="15" thickBot="1" x14ac:dyDescent="0.35">
      <c r="A22" s="66"/>
      <c r="B22" s="19" t="s">
        <v>52</v>
      </c>
      <c r="C22" s="24">
        <v>0</v>
      </c>
      <c r="D22" s="24">
        <v>1</v>
      </c>
      <c r="E22" s="14" t="s">
        <v>66</v>
      </c>
    </row>
    <row r="23" spans="1:5" x14ac:dyDescent="0.3">
      <c r="A23" s="71" t="s">
        <v>48</v>
      </c>
      <c r="B23" s="10" t="s">
        <v>50</v>
      </c>
      <c r="C23" s="25">
        <v>0</v>
      </c>
      <c r="D23" s="25">
        <v>1</v>
      </c>
      <c r="E23" s="77" t="s">
        <v>5</v>
      </c>
    </row>
    <row r="24" spans="1:5" x14ac:dyDescent="0.3">
      <c r="A24" s="69"/>
      <c r="B24" s="1" t="s">
        <v>51</v>
      </c>
      <c r="C24" s="21">
        <v>0</v>
      </c>
      <c r="D24" s="21">
        <v>0.5</v>
      </c>
      <c r="E24" s="75"/>
    </row>
    <row r="25" spans="1:5" x14ac:dyDescent="0.3">
      <c r="A25" s="69"/>
      <c r="B25" s="1" t="s">
        <v>52</v>
      </c>
      <c r="C25" s="21">
        <v>0</v>
      </c>
      <c r="D25" s="21">
        <v>1</v>
      </c>
      <c r="E25" s="75"/>
    </row>
    <row r="26" spans="1:5" ht="15" thickBot="1" x14ac:dyDescent="0.35">
      <c r="A26" s="70"/>
      <c r="B26" s="11" t="s">
        <v>53</v>
      </c>
      <c r="C26" s="26">
        <v>0</v>
      </c>
      <c r="D26" s="26">
        <v>1</v>
      </c>
      <c r="E26" s="76"/>
    </row>
    <row r="27" spans="1:5" x14ac:dyDescent="0.3">
      <c r="A27" s="64" t="s">
        <v>49</v>
      </c>
      <c r="B27" s="18" t="s">
        <v>50</v>
      </c>
      <c r="C27" s="23">
        <v>0.25</v>
      </c>
      <c r="D27" s="23">
        <v>0.25</v>
      </c>
      <c r="E27" s="13"/>
    </row>
    <row r="28" spans="1:5" x14ac:dyDescent="0.3">
      <c r="A28" s="65"/>
      <c r="B28" s="20" t="s">
        <v>51</v>
      </c>
      <c r="C28" s="22">
        <v>0.5</v>
      </c>
      <c r="D28" s="22">
        <v>0.5</v>
      </c>
      <c r="E28" s="15"/>
    </row>
    <row r="29" spans="1:5" ht="15" thickBot="1" x14ac:dyDescent="0.35">
      <c r="A29" s="66"/>
      <c r="B29" s="19" t="s">
        <v>52</v>
      </c>
      <c r="C29" s="24">
        <v>0</v>
      </c>
      <c r="D29" s="24">
        <v>0.25</v>
      </c>
      <c r="E29" s="14" t="s">
        <v>77</v>
      </c>
    </row>
    <row r="30" spans="1:5" ht="15" thickBot="1" x14ac:dyDescent="0.35">
      <c r="A30" s="67" t="s">
        <v>0</v>
      </c>
      <c r="B30" s="68"/>
      <c r="C30" s="16">
        <f>SUM(C5:C29)</f>
        <v>13.25</v>
      </c>
      <c r="D30" s="17">
        <f>SUM(D5:D29)</f>
        <v>20</v>
      </c>
    </row>
  </sheetData>
  <mergeCells count="12">
    <mergeCell ref="A23:A26"/>
    <mergeCell ref="A27:A29"/>
    <mergeCell ref="A30:B30"/>
    <mergeCell ref="A9:A11"/>
    <mergeCell ref="A2:E2"/>
    <mergeCell ref="A5:A6"/>
    <mergeCell ref="A7:A8"/>
    <mergeCell ref="A12:A16"/>
    <mergeCell ref="A17:A19"/>
    <mergeCell ref="A20:A22"/>
    <mergeCell ref="E17:E19"/>
    <mergeCell ref="E23:E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AEB5-C5BB-4EEC-996D-4ECFFA260E6E}">
  <dimension ref="A2:M30"/>
  <sheetViews>
    <sheetView zoomScale="115" zoomScaleNormal="115" workbookViewId="0">
      <selection activeCell="E20" sqref="E20:E22"/>
    </sheetView>
  </sheetViews>
  <sheetFormatPr defaultRowHeight="14.4" x14ac:dyDescent="0.3"/>
  <cols>
    <col min="4" max="4" width="10.77734375" customWidth="1"/>
    <col min="5" max="5" width="119.77734375" customWidth="1"/>
  </cols>
  <sheetData>
    <row r="2" spans="1:13" ht="23.4" x14ac:dyDescent="0.45">
      <c r="A2" s="58" t="str">
        <f>HOME!I12</f>
        <v>Phạm Nhật Minh</v>
      </c>
      <c r="B2" s="58"/>
      <c r="C2" s="58"/>
      <c r="D2" s="58"/>
      <c r="E2" s="58"/>
      <c r="F2" s="8"/>
      <c r="G2" s="8"/>
      <c r="H2" s="8"/>
      <c r="I2" s="8"/>
      <c r="J2" s="8"/>
      <c r="K2" s="8"/>
      <c r="L2" s="8"/>
    </row>
    <row r="3" spans="1:13" ht="15" thickBot="1" x14ac:dyDescent="0.35"/>
    <row r="4" spans="1:13" ht="15" thickBot="1" x14ac:dyDescent="0.35">
      <c r="A4" s="29" t="s">
        <v>2</v>
      </c>
      <c r="B4" s="30" t="s">
        <v>3</v>
      </c>
      <c r="C4" s="30" t="s">
        <v>4</v>
      </c>
      <c r="D4" s="30" t="s">
        <v>6</v>
      </c>
      <c r="E4" s="41" t="s">
        <v>1</v>
      </c>
      <c r="M4" s="3"/>
    </row>
    <row r="5" spans="1:13" x14ac:dyDescent="0.3">
      <c r="A5" s="69" t="s">
        <v>42</v>
      </c>
      <c r="B5" s="9" t="s">
        <v>50</v>
      </c>
      <c r="C5" s="28">
        <v>1</v>
      </c>
      <c r="D5" s="28">
        <v>1</v>
      </c>
      <c r="E5" s="27"/>
      <c r="M5" s="3"/>
    </row>
    <row r="6" spans="1:13" ht="15" thickBot="1" x14ac:dyDescent="0.35">
      <c r="A6" s="70"/>
      <c r="B6" s="11" t="s">
        <v>51</v>
      </c>
      <c r="C6" s="26">
        <v>0.75</v>
      </c>
      <c r="D6" s="26">
        <v>1</v>
      </c>
      <c r="E6" s="12" t="s">
        <v>78</v>
      </c>
    </row>
    <row r="7" spans="1:13" x14ac:dyDescent="0.3">
      <c r="A7" s="64" t="s">
        <v>43</v>
      </c>
      <c r="B7" s="18" t="s">
        <v>50</v>
      </c>
      <c r="C7" s="23">
        <v>1</v>
      </c>
      <c r="D7" s="23">
        <v>1</v>
      </c>
      <c r="E7" s="13"/>
    </row>
    <row r="8" spans="1:13" ht="15" thickBot="1" x14ac:dyDescent="0.35">
      <c r="A8" s="66"/>
      <c r="B8" s="19" t="s">
        <v>51</v>
      </c>
      <c r="C8" s="24">
        <v>1</v>
      </c>
      <c r="D8" s="24">
        <v>1</v>
      </c>
      <c r="E8" s="14"/>
    </row>
    <row r="9" spans="1:13" x14ac:dyDescent="0.3">
      <c r="A9" s="71" t="s">
        <v>44</v>
      </c>
      <c r="B9" s="10" t="s">
        <v>50</v>
      </c>
      <c r="C9" s="25">
        <v>0.5</v>
      </c>
      <c r="D9" s="25">
        <v>0.5</v>
      </c>
      <c r="E9" s="13"/>
    </row>
    <row r="10" spans="1:13" x14ac:dyDescent="0.3">
      <c r="A10" s="69"/>
      <c r="B10" s="1" t="s">
        <v>51</v>
      </c>
      <c r="C10" s="21">
        <v>1</v>
      </c>
      <c r="D10" s="21">
        <v>1</v>
      </c>
      <c r="E10" s="15"/>
    </row>
    <row r="11" spans="1:13" ht="15" thickBot="1" x14ac:dyDescent="0.35">
      <c r="A11" s="70"/>
      <c r="B11" s="42" t="s">
        <v>52</v>
      </c>
      <c r="C11" s="26">
        <v>0.5</v>
      </c>
      <c r="D11" s="26">
        <v>0.5</v>
      </c>
      <c r="E11" s="14"/>
    </row>
    <row r="12" spans="1:13" ht="15" thickBot="1" x14ac:dyDescent="0.35">
      <c r="A12" s="64" t="s">
        <v>45</v>
      </c>
      <c r="B12" s="18" t="s">
        <v>50</v>
      </c>
      <c r="C12" s="23">
        <v>0</v>
      </c>
      <c r="D12" s="23">
        <v>0.5</v>
      </c>
      <c r="E12" s="77" t="s">
        <v>5</v>
      </c>
    </row>
    <row r="13" spans="1:13" ht="15" thickBot="1" x14ac:dyDescent="0.35">
      <c r="A13" s="65"/>
      <c r="B13" s="20" t="s">
        <v>51</v>
      </c>
      <c r="C13" s="23">
        <v>0</v>
      </c>
      <c r="D13" s="22">
        <v>1</v>
      </c>
      <c r="E13" s="75"/>
    </row>
    <row r="14" spans="1:13" ht="15" thickBot="1" x14ac:dyDescent="0.35">
      <c r="A14" s="65"/>
      <c r="B14" s="20" t="s">
        <v>52</v>
      </c>
      <c r="C14" s="23">
        <v>0</v>
      </c>
      <c r="D14" s="22">
        <v>0.5</v>
      </c>
      <c r="E14" s="75"/>
    </row>
    <row r="15" spans="1:13" ht="15" thickBot="1" x14ac:dyDescent="0.35">
      <c r="A15" s="65"/>
      <c r="B15" s="20" t="s">
        <v>53</v>
      </c>
      <c r="C15" s="23">
        <v>0</v>
      </c>
      <c r="D15" s="22">
        <v>0.5</v>
      </c>
      <c r="E15" s="75"/>
    </row>
    <row r="16" spans="1:13" ht="15" thickBot="1" x14ac:dyDescent="0.35">
      <c r="A16" s="66"/>
      <c r="B16" s="19" t="s">
        <v>54</v>
      </c>
      <c r="C16" s="23">
        <v>0</v>
      </c>
      <c r="D16" s="24">
        <v>1</v>
      </c>
      <c r="E16" s="76"/>
    </row>
    <row r="17" spans="1:5" x14ac:dyDescent="0.3">
      <c r="A17" s="71" t="s">
        <v>46</v>
      </c>
      <c r="B17" s="10" t="s">
        <v>50</v>
      </c>
      <c r="C17" s="25">
        <v>1</v>
      </c>
      <c r="D17" s="25">
        <v>1</v>
      </c>
      <c r="E17" s="13"/>
    </row>
    <row r="18" spans="1:5" x14ac:dyDescent="0.3">
      <c r="A18" s="69"/>
      <c r="B18" s="1" t="s">
        <v>51</v>
      </c>
      <c r="C18" s="21">
        <v>1</v>
      </c>
      <c r="D18" s="21">
        <v>1</v>
      </c>
      <c r="E18" s="15"/>
    </row>
    <row r="19" spans="1:5" ht="15" thickBot="1" x14ac:dyDescent="0.35">
      <c r="A19" s="70"/>
      <c r="B19" s="11" t="s">
        <v>52</v>
      </c>
      <c r="C19" s="26">
        <v>0</v>
      </c>
      <c r="D19" s="26">
        <v>1</v>
      </c>
      <c r="E19" s="14" t="s">
        <v>79</v>
      </c>
    </row>
    <row r="20" spans="1:5" x14ac:dyDescent="0.3">
      <c r="A20" s="64" t="s">
        <v>47</v>
      </c>
      <c r="B20" s="18" t="s">
        <v>50</v>
      </c>
      <c r="C20" s="23">
        <v>0</v>
      </c>
      <c r="D20" s="23">
        <v>1</v>
      </c>
      <c r="E20" s="77" t="s">
        <v>80</v>
      </c>
    </row>
    <row r="21" spans="1:5" x14ac:dyDescent="0.3">
      <c r="A21" s="65"/>
      <c r="B21" s="20" t="s">
        <v>51</v>
      </c>
      <c r="C21" s="22">
        <v>0</v>
      </c>
      <c r="D21" s="22">
        <v>1</v>
      </c>
      <c r="E21" s="75"/>
    </row>
    <row r="22" spans="1:5" ht="15" thickBot="1" x14ac:dyDescent="0.35">
      <c r="A22" s="66"/>
      <c r="B22" s="19" t="s">
        <v>52</v>
      </c>
      <c r="C22" s="24">
        <v>0</v>
      </c>
      <c r="D22" s="24">
        <v>1</v>
      </c>
      <c r="E22" s="76"/>
    </row>
    <row r="23" spans="1:5" x14ac:dyDescent="0.3">
      <c r="A23" s="71" t="s">
        <v>48</v>
      </c>
      <c r="B23" s="10" t="s">
        <v>50</v>
      </c>
      <c r="C23" s="25">
        <v>1</v>
      </c>
      <c r="D23" s="25">
        <v>1</v>
      </c>
      <c r="E23" s="13"/>
    </row>
    <row r="24" spans="1:5" x14ac:dyDescent="0.3">
      <c r="A24" s="69"/>
      <c r="B24" s="1" t="s">
        <v>51</v>
      </c>
      <c r="C24" s="21">
        <v>0.5</v>
      </c>
      <c r="D24" s="21">
        <v>0.5</v>
      </c>
      <c r="E24" s="15"/>
    </row>
    <row r="25" spans="1:5" x14ac:dyDescent="0.3">
      <c r="A25" s="69"/>
      <c r="B25" s="1" t="s">
        <v>52</v>
      </c>
      <c r="C25" s="21">
        <v>1</v>
      </c>
      <c r="D25" s="21">
        <v>1</v>
      </c>
      <c r="E25" s="15"/>
    </row>
    <row r="26" spans="1:5" ht="15" thickBot="1" x14ac:dyDescent="0.35">
      <c r="A26" s="70"/>
      <c r="B26" s="11" t="s">
        <v>53</v>
      </c>
      <c r="C26" s="26">
        <v>1</v>
      </c>
      <c r="D26" s="26">
        <v>1</v>
      </c>
      <c r="E26" s="14"/>
    </row>
    <row r="27" spans="1:5" x14ac:dyDescent="0.3">
      <c r="A27" s="64" t="s">
        <v>49</v>
      </c>
      <c r="B27" s="18" t="s">
        <v>50</v>
      </c>
      <c r="C27" s="23">
        <v>0.25</v>
      </c>
      <c r="D27" s="23">
        <v>0.25</v>
      </c>
      <c r="E27" s="77" t="s">
        <v>5</v>
      </c>
    </row>
    <row r="28" spans="1:5" x14ac:dyDescent="0.3">
      <c r="A28" s="65"/>
      <c r="B28" s="20" t="s">
        <v>51</v>
      </c>
      <c r="C28" s="22">
        <v>0.5</v>
      </c>
      <c r="D28" s="22">
        <v>0.5</v>
      </c>
      <c r="E28" s="75"/>
    </row>
    <row r="29" spans="1:5" ht="15" thickBot="1" x14ac:dyDescent="0.35">
      <c r="A29" s="66"/>
      <c r="B29" s="19" t="s">
        <v>52</v>
      </c>
      <c r="C29" s="24">
        <v>0.25</v>
      </c>
      <c r="D29" s="24">
        <v>0.25</v>
      </c>
      <c r="E29" s="76"/>
    </row>
    <row r="30" spans="1:5" ht="15" thickBot="1" x14ac:dyDescent="0.35">
      <c r="A30" s="67" t="s">
        <v>0</v>
      </c>
      <c r="B30" s="68"/>
      <c r="C30" s="16">
        <f>SUM(C5:C29)</f>
        <v>12.25</v>
      </c>
      <c r="D30" s="17">
        <f>SUM(D5:D29)</f>
        <v>20</v>
      </c>
    </row>
  </sheetData>
  <mergeCells count="13">
    <mergeCell ref="A23:A26"/>
    <mergeCell ref="A27:A29"/>
    <mergeCell ref="A30:B30"/>
    <mergeCell ref="A9:A11"/>
    <mergeCell ref="A2:E2"/>
    <mergeCell ref="A5:A6"/>
    <mergeCell ref="A7:A8"/>
    <mergeCell ref="A12:A16"/>
    <mergeCell ref="A17:A19"/>
    <mergeCell ref="A20:A22"/>
    <mergeCell ref="E12:E16"/>
    <mergeCell ref="E20:E22"/>
    <mergeCell ref="E27:E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4674-1DC4-4A76-9C79-59075EE5A81A}">
  <dimension ref="A2:M30"/>
  <sheetViews>
    <sheetView topLeftCell="A13" zoomScale="115" zoomScaleNormal="115" workbookViewId="0">
      <selection activeCell="E20" sqref="E20:E22"/>
    </sheetView>
  </sheetViews>
  <sheetFormatPr defaultRowHeight="14.4" x14ac:dyDescent="0.3"/>
  <cols>
    <col min="4" max="4" width="10.77734375" customWidth="1"/>
    <col min="5" max="5" width="97.21875" customWidth="1"/>
  </cols>
  <sheetData>
    <row r="2" spans="1:13" ht="23.4" x14ac:dyDescent="0.45">
      <c r="A2" s="58" t="str">
        <f>HOME!I13</f>
        <v>Phạm Quang Sơn</v>
      </c>
      <c r="B2" s="58"/>
      <c r="C2" s="58"/>
      <c r="D2" s="58"/>
      <c r="E2" s="58"/>
      <c r="F2" s="8"/>
      <c r="G2" s="8"/>
      <c r="H2" s="8"/>
      <c r="I2" s="8"/>
      <c r="J2" s="8"/>
      <c r="K2" s="8"/>
      <c r="L2" s="8"/>
    </row>
    <row r="3" spans="1:13" ht="15" thickBot="1" x14ac:dyDescent="0.35"/>
    <row r="4" spans="1:13" ht="15" thickBot="1" x14ac:dyDescent="0.35">
      <c r="A4" s="29" t="s">
        <v>2</v>
      </c>
      <c r="B4" s="30" t="s">
        <v>3</v>
      </c>
      <c r="C4" s="30" t="s">
        <v>4</v>
      </c>
      <c r="D4" s="30" t="s">
        <v>6</v>
      </c>
      <c r="E4" s="41" t="s">
        <v>1</v>
      </c>
      <c r="M4" s="3"/>
    </row>
    <row r="5" spans="1:13" x14ac:dyDescent="0.3">
      <c r="A5" s="69" t="s">
        <v>42</v>
      </c>
      <c r="B5" s="9" t="s">
        <v>50</v>
      </c>
      <c r="C5" s="28">
        <v>1</v>
      </c>
      <c r="D5" s="28">
        <v>1</v>
      </c>
      <c r="E5" s="27"/>
      <c r="M5" s="3"/>
    </row>
    <row r="6" spans="1:13" ht="15" thickBot="1" x14ac:dyDescent="0.35">
      <c r="A6" s="70"/>
      <c r="B6" s="11" t="s">
        <v>51</v>
      </c>
      <c r="C6" s="26">
        <v>1</v>
      </c>
      <c r="D6" s="26">
        <v>1</v>
      </c>
      <c r="E6" s="12"/>
    </row>
    <row r="7" spans="1:13" x14ac:dyDescent="0.3">
      <c r="A7" s="64" t="s">
        <v>43</v>
      </c>
      <c r="B7" s="18" t="s">
        <v>50</v>
      </c>
      <c r="C7" s="23">
        <v>1</v>
      </c>
      <c r="D7" s="23">
        <v>1</v>
      </c>
      <c r="E7" s="13"/>
    </row>
    <row r="8" spans="1:13" ht="15" thickBot="1" x14ac:dyDescent="0.35">
      <c r="A8" s="66"/>
      <c r="B8" s="19" t="s">
        <v>51</v>
      </c>
      <c r="C8" s="24">
        <v>0.25</v>
      </c>
      <c r="D8" s="24">
        <v>1</v>
      </c>
      <c r="E8" s="14" t="s">
        <v>81</v>
      </c>
    </row>
    <row r="9" spans="1:13" x14ac:dyDescent="0.3">
      <c r="A9" s="71" t="s">
        <v>44</v>
      </c>
      <c r="B9" s="10" t="s">
        <v>50</v>
      </c>
      <c r="C9" s="25">
        <v>0.5</v>
      </c>
      <c r="D9" s="25">
        <v>0.5</v>
      </c>
      <c r="E9" s="13"/>
    </row>
    <row r="10" spans="1:13" x14ac:dyDescent="0.3">
      <c r="A10" s="69"/>
      <c r="B10" s="1" t="s">
        <v>51</v>
      </c>
      <c r="C10" s="21">
        <v>1</v>
      </c>
      <c r="D10" s="21">
        <v>1</v>
      </c>
      <c r="E10" s="15"/>
    </row>
    <row r="11" spans="1:13" ht="15" thickBot="1" x14ac:dyDescent="0.35">
      <c r="A11" s="70"/>
      <c r="B11" s="42" t="s">
        <v>52</v>
      </c>
      <c r="C11" s="26">
        <v>0.5</v>
      </c>
      <c r="D11" s="26">
        <v>0.5</v>
      </c>
      <c r="E11" s="14"/>
    </row>
    <row r="12" spans="1:13" x14ac:dyDescent="0.3">
      <c r="A12" s="64" t="s">
        <v>45</v>
      </c>
      <c r="B12" s="18" t="s">
        <v>50</v>
      </c>
      <c r="C12" s="23">
        <v>0</v>
      </c>
      <c r="D12" s="23">
        <v>0.5</v>
      </c>
      <c r="E12" s="77" t="s">
        <v>5</v>
      </c>
    </row>
    <row r="13" spans="1:13" x14ac:dyDescent="0.3">
      <c r="A13" s="65"/>
      <c r="B13" s="20" t="s">
        <v>51</v>
      </c>
      <c r="C13" s="22">
        <v>0</v>
      </c>
      <c r="D13" s="22">
        <v>1</v>
      </c>
      <c r="E13" s="75"/>
    </row>
    <row r="14" spans="1:13" x14ac:dyDescent="0.3">
      <c r="A14" s="65"/>
      <c r="B14" s="20" t="s">
        <v>52</v>
      </c>
      <c r="C14" s="22">
        <v>0</v>
      </c>
      <c r="D14" s="22">
        <v>0.5</v>
      </c>
      <c r="E14" s="75"/>
    </row>
    <row r="15" spans="1:13" x14ac:dyDescent="0.3">
      <c r="A15" s="65"/>
      <c r="B15" s="20" t="s">
        <v>53</v>
      </c>
      <c r="C15" s="22">
        <v>0</v>
      </c>
      <c r="D15" s="22">
        <v>0.5</v>
      </c>
      <c r="E15" s="75"/>
    </row>
    <row r="16" spans="1:13" ht="15" thickBot="1" x14ac:dyDescent="0.35">
      <c r="A16" s="66"/>
      <c r="B16" s="19" t="s">
        <v>54</v>
      </c>
      <c r="C16" s="24">
        <v>0</v>
      </c>
      <c r="D16" s="24">
        <v>1</v>
      </c>
      <c r="E16" s="76"/>
    </row>
    <row r="17" spans="1:5" x14ac:dyDescent="0.3">
      <c r="A17" s="71" t="s">
        <v>46</v>
      </c>
      <c r="B17" s="10" t="s">
        <v>50</v>
      </c>
      <c r="C17" s="25">
        <v>1</v>
      </c>
      <c r="D17" s="25">
        <v>1</v>
      </c>
      <c r="E17" s="13"/>
    </row>
    <row r="18" spans="1:5" x14ac:dyDescent="0.3">
      <c r="A18" s="69"/>
      <c r="B18" s="1" t="s">
        <v>51</v>
      </c>
      <c r="C18" s="21">
        <v>1</v>
      </c>
      <c r="D18" s="21">
        <v>1</v>
      </c>
      <c r="E18" s="15"/>
    </row>
    <row r="19" spans="1:5" ht="15" thickBot="1" x14ac:dyDescent="0.35">
      <c r="A19" s="70"/>
      <c r="B19" s="11" t="s">
        <v>52</v>
      </c>
      <c r="C19" s="26">
        <v>0</v>
      </c>
      <c r="D19" s="26">
        <v>1</v>
      </c>
      <c r="E19" s="14" t="s">
        <v>82</v>
      </c>
    </row>
    <row r="20" spans="1:5" x14ac:dyDescent="0.3">
      <c r="A20" s="64" t="s">
        <v>47</v>
      </c>
      <c r="B20" s="18" t="s">
        <v>50</v>
      </c>
      <c r="C20" s="23">
        <v>0</v>
      </c>
      <c r="D20" s="23">
        <v>1</v>
      </c>
      <c r="E20" s="77" t="s">
        <v>5</v>
      </c>
    </row>
    <row r="21" spans="1:5" x14ac:dyDescent="0.3">
      <c r="A21" s="65"/>
      <c r="B21" s="20" t="s">
        <v>51</v>
      </c>
      <c r="C21" s="22">
        <v>0</v>
      </c>
      <c r="D21" s="22">
        <v>1</v>
      </c>
      <c r="E21" s="75"/>
    </row>
    <row r="22" spans="1:5" ht="15" thickBot="1" x14ac:dyDescent="0.35">
      <c r="A22" s="66"/>
      <c r="B22" s="19" t="s">
        <v>52</v>
      </c>
      <c r="C22" s="24">
        <v>0</v>
      </c>
      <c r="D22" s="24">
        <v>1</v>
      </c>
      <c r="E22" s="76"/>
    </row>
    <row r="23" spans="1:5" x14ac:dyDescent="0.3">
      <c r="A23" s="71" t="s">
        <v>48</v>
      </c>
      <c r="B23" s="10" t="s">
        <v>50</v>
      </c>
      <c r="C23" s="25">
        <v>0</v>
      </c>
      <c r="D23" s="25">
        <v>1</v>
      </c>
      <c r="E23" s="77" t="s">
        <v>5</v>
      </c>
    </row>
    <row r="24" spans="1:5" x14ac:dyDescent="0.3">
      <c r="A24" s="69"/>
      <c r="B24" s="1" t="s">
        <v>51</v>
      </c>
      <c r="C24" s="21">
        <v>0</v>
      </c>
      <c r="D24" s="21">
        <v>0.5</v>
      </c>
      <c r="E24" s="75"/>
    </row>
    <row r="25" spans="1:5" x14ac:dyDescent="0.3">
      <c r="A25" s="69"/>
      <c r="B25" s="1" t="s">
        <v>52</v>
      </c>
      <c r="C25" s="21">
        <v>0</v>
      </c>
      <c r="D25" s="21">
        <v>1</v>
      </c>
      <c r="E25" s="75"/>
    </row>
    <row r="26" spans="1:5" ht="15" thickBot="1" x14ac:dyDescent="0.35">
      <c r="A26" s="70"/>
      <c r="B26" s="11" t="s">
        <v>53</v>
      </c>
      <c r="C26" s="26">
        <v>0</v>
      </c>
      <c r="D26" s="26">
        <v>1</v>
      </c>
      <c r="E26" s="76"/>
    </row>
    <row r="27" spans="1:5" x14ac:dyDescent="0.3">
      <c r="A27" s="64" t="s">
        <v>49</v>
      </c>
      <c r="B27" s="18" t="s">
        <v>50</v>
      </c>
      <c r="C27" s="23">
        <v>0.25</v>
      </c>
      <c r="D27" s="23">
        <v>0.25</v>
      </c>
      <c r="E27" s="13"/>
    </row>
    <row r="28" spans="1:5" x14ac:dyDescent="0.3">
      <c r="A28" s="65"/>
      <c r="B28" s="20" t="s">
        <v>51</v>
      </c>
      <c r="C28" s="22">
        <v>0.5</v>
      </c>
      <c r="D28" s="22">
        <v>0.5</v>
      </c>
      <c r="E28" s="15"/>
    </row>
    <row r="29" spans="1:5" ht="15" thickBot="1" x14ac:dyDescent="0.35">
      <c r="A29" s="66"/>
      <c r="B29" s="19" t="s">
        <v>52</v>
      </c>
      <c r="C29" s="24">
        <v>0.25</v>
      </c>
      <c r="D29" s="24">
        <v>0.25</v>
      </c>
      <c r="E29" s="14"/>
    </row>
    <row r="30" spans="1:5" ht="15" thickBot="1" x14ac:dyDescent="0.35">
      <c r="A30" s="67" t="s">
        <v>0</v>
      </c>
      <c r="B30" s="68"/>
      <c r="C30" s="16">
        <f>SUM(C5:C29)</f>
        <v>8.25</v>
      </c>
      <c r="D30" s="17">
        <f>SUM(D5:D29)</f>
        <v>20</v>
      </c>
    </row>
  </sheetData>
  <mergeCells count="13">
    <mergeCell ref="A23:A26"/>
    <mergeCell ref="A27:A29"/>
    <mergeCell ref="A30:B30"/>
    <mergeCell ref="A9:A11"/>
    <mergeCell ref="A2:E2"/>
    <mergeCell ref="A5:A6"/>
    <mergeCell ref="A7:A8"/>
    <mergeCell ref="A12:A16"/>
    <mergeCell ref="A17:A19"/>
    <mergeCell ref="A20:A22"/>
    <mergeCell ref="E12:E16"/>
    <mergeCell ref="E20:E22"/>
    <mergeCell ref="E23:E2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79B0-26E2-4941-BEF2-2DEF1C8A5C86}">
  <dimension ref="A2:M30"/>
  <sheetViews>
    <sheetView topLeftCell="A10" zoomScale="115" zoomScaleNormal="115" workbookViewId="0">
      <selection activeCell="E29" sqref="E29"/>
    </sheetView>
  </sheetViews>
  <sheetFormatPr defaultRowHeight="14.4" x14ac:dyDescent="0.3"/>
  <cols>
    <col min="4" max="4" width="10.77734375" customWidth="1"/>
    <col min="5" max="5" width="80" customWidth="1"/>
  </cols>
  <sheetData>
    <row r="2" spans="1:13" ht="23.4" x14ac:dyDescent="0.45">
      <c r="A2" s="58" t="str">
        <f>HOME!I14</f>
        <v>Nguyễn Hải Minh</v>
      </c>
      <c r="B2" s="58"/>
      <c r="C2" s="58"/>
      <c r="D2" s="58"/>
      <c r="E2" s="58"/>
      <c r="F2" s="8"/>
      <c r="G2" s="8"/>
      <c r="H2" s="8"/>
      <c r="I2" s="8"/>
      <c r="J2" s="8"/>
      <c r="K2" s="8"/>
      <c r="L2" s="8"/>
    </row>
    <row r="3" spans="1:13" ht="15" thickBot="1" x14ac:dyDescent="0.35"/>
    <row r="4" spans="1:13" ht="15" thickBot="1" x14ac:dyDescent="0.35">
      <c r="A4" s="29" t="s">
        <v>2</v>
      </c>
      <c r="B4" s="30" t="s">
        <v>3</v>
      </c>
      <c r="C4" s="30" t="s">
        <v>4</v>
      </c>
      <c r="D4" s="30" t="s">
        <v>6</v>
      </c>
      <c r="E4" s="41" t="s">
        <v>1</v>
      </c>
      <c r="M4" s="3"/>
    </row>
    <row r="5" spans="1:13" x14ac:dyDescent="0.3">
      <c r="A5" s="69" t="s">
        <v>42</v>
      </c>
      <c r="B5" s="9" t="s">
        <v>50</v>
      </c>
      <c r="C5" s="28">
        <v>1</v>
      </c>
      <c r="D5" s="28">
        <v>1</v>
      </c>
      <c r="E5" s="27"/>
      <c r="M5" s="3"/>
    </row>
    <row r="6" spans="1:13" ht="15" thickBot="1" x14ac:dyDescent="0.35">
      <c r="A6" s="70"/>
      <c r="B6" s="11" t="s">
        <v>51</v>
      </c>
      <c r="C6" s="26">
        <v>1</v>
      </c>
      <c r="D6" s="26">
        <v>1</v>
      </c>
      <c r="E6" s="12"/>
    </row>
    <row r="7" spans="1:13" x14ac:dyDescent="0.3">
      <c r="A7" s="64" t="s">
        <v>43</v>
      </c>
      <c r="B7" s="18" t="s">
        <v>50</v>
      </c>
      <c r="C7" s="23">
        <v>1</v>
      </c>
      <c r="D7" s="23">
        <v>1</v>
      </c>
      <c r="E7" s="13"/>
    </row>
    <row r="8" spans="1:13" ht="15" thickBot="1" x14ac:dyDescent="0.35">
      <c r="A8" s="66"/>
      <c r="B8" s="19" t="s">
        <v>51</v>
      </c>
      <c r="C8" s="24">
        <v>1</v>
      </c>
      <c r="D8" s="24">
        <v>1</v>
      </c>
      <c r="E8" s="14"/>
    </row>
    <row r="9" spans="1:13" x14ac:dyDescent="0.3">
      <c r="A9" s="71" t="s">
        <v>44</v>
      </c>
      <c r="B9" s="10" t="s">
        <v>50</v>
      </c>
      <c r="C9" s="25">
        <v>0.5</v>
      </c>
      <c r="D9" s="25">
        <v>0.5</v>
      </c>
      <c r="E9" s="13"/>
    </row>
    <row r="10" spans="1:13" x14ac:dyDescent="0.3">
      <c r="A10" s="69"/>
      <c r="B10" s="1" t="s">
        <v>51</v>
      </c>
      <c r="C10" s="21">
        <v>1</v>
      </c>
      <c r="D10" s="21">
        <v>1</v>
      </c>
      <c r="E10" s="15"/>
    </row>
    <row r="11" spans="1:13" ht="15" thickBot="1" x14ac:dyDescent="0.35">
      <c r="A11" s="70"/>
      <c r="B11" s="42" t="s">
        <v>52</v>
      </c>
      <c r="C11" s="26">
        <v>0.5</v>
      </c>
      <c r="D11" s="26">
        <v>0.5</v>
      </c>
      <c r="E11" s="14"/>
    </row>
    <row r="12" spans="1:13" x14ac:dyDescent="0.3">
      <c r="A12" s="64" t="s">
        <v>45</v>
      </c>
      <c r="B12" s="18" t="s">
        <v>50</v>
      </c>
      <c r="C12" s="23">
        <v>0.5</v>
      </c>
      <c r="D12" s="23">
        <v>0.5</v>
      </c>
      <c r="E12" s="51"/>
    </row>
    <row r="13" spans="1:13" x14ac:dyDescent="0.3">
      <c r="A13" s="65"/>
      <c r="B13" s="20" t="s">
        <v>51</v>
      </c>
      <c r="C13" s="22">
        <v>1</v>
      </c>
      <c r="D13" s="22">
        <v>1</v>
      </c>
      <c r="E13" s="52"/>
    </row>
    <row r="14" spans="1:13" x14ac:dyDescent="0.3">
      <c r="A14" s="65"/>
      <c r="B14" s="20" t="s">
        <v>52</v>
      </c>
      <c r="C14" s="22">
        <v>0</v>
      </c>
      <c r="D14" s="22">
        <v>0.5</v>
      </c>
      <c r="E14" s="52" t="s">
        <v>83</v>
      </c>
    </row>
    <row r="15" spans="1:13" x14ac:dyDescent="0.3">
      <c r="A15" s="65"/>
      <c r="B15" s="20" t="s">
        <v>53</v>
      </c>
      <c r="C15" s="22">
        <v>0.5</v>
      </c>
      <c r="D15" s="22">
        <v>0.5</v>
      </c>
      <c r="E15" s="52"/>
    </row>
    <row r="16" spans="1:13" ht="15" thickBot="1" x14ac:dyDescent="0.35">
      <c r="A16" s="66"/>
      <c r="B16" s="19" t="s">
        <v>54</v>
      </c>
      <c r="C16" s="24">
        <v>1</v>
      </c>
      <c r="D16" s="24">
        <v>1</v>
      </c>
      <c r="E16" s="53"/>
    </row>
    <row r="17" spans="1:5" x14ac:dyDescent="0.3">
      <c r="A17" s="71" t="s">
        <v>46</v>
      </c>
      <c r="B17" s="10" t="s">
        <v>50</v>
      </c>
      <c r="C17" s="25">
        <v>1</v>
      </c>
      <c r="D17" s="25">
        <v>1</v>
      </c>
      <c r="E17" s="13"/>
    </row>
    <row r="18" spans="1:5" x14ac:dyDescent="0.3">
      <c r="A18" s="69"/>
      <c r="B18" s="1" t="s">
        <v>51</v>
      </c>
      <c r="C18" s="21">
        <v>1</v>
      </c>
      <c r="D18" s="21">
        <v>1</v>
      </c>
      <c r="E18" s="15"/>
    </row>
    <row r="19" spans="1:5" ht="15" thickBot="1" x14ac:dyDescent="0.35">
      <c r="A19" s="70"/>
      <c r="B19" s="11" t="s">
        <v>52</v>
      </c>
      <c r="C19" s="26">
        <v>0</v>
      </c>
      <c r="D19" s="26">
        <v>1</v>
      </c>
      <c r="E19" s="14" t="s">
        <v>84</v>
      </c>
    </row>
    <row r="20" spans="1:5" x14ac:dyDescent="0.3">
      <c r="A20" s="64" t="s">
        <v>47</v>
      </c>
      <c r="B20" s="18" t="s">
        <v>50</v>
      </c>
      <c r="C20" s="23">
        <v>1</v>
      </c>
      <c r="D20" s="23">
        <v>1</v>
      </c>
      <c r="E20" s="13"/>
    </row>
    <row r="21" spans="1:5" x14ac:dyDescent="0.3">
      <c r="A21" s="65"/>
      <c r="B21" s="20" t="s">
        <v>51</v>
      </c>
      <c r="C21" s="22">
        <v>1</v>
      </c>
      <c r="D21" s="22">
        <v>1</v>
      </c>
      <c r="E21" s="15"/>
    </row>
    <row r="22" spans="1:5" ht="15" thickBot="1" x14ac:dyDescent="0.35">
      <c r="A22" s="66"/>
      <c r="B22" s="19" t="s">
        <v>52</v>
      </c>
      <c r="C22" s="24">
        <v>0</v>
      </c>
      <c r="D22" s="24">
        <v>1</v>
      </c>
      <c r="E22" s="14" t="s">
        <v>66</v>
      </c>
    </row>
    <row r="23" spans="1:5" x14ac:dyDescent="0.3">
      <c r="A23" s="71" t="s">
        <v>48</v>
      </c>
      <c r="B23" s="10" t="s">
        <v>50</v>
      </c>
      <c r="C23" s="25">
        <v>1</v>
      </c>
      <c r="D23" s="25">
        <v>1</v>
      </c>
      <c r="E23" s="13"/>
    </row>
    <row r="24" spans="1:5" x14ac:dyDescent="0.3">
      <c r="A24" s="69"/>
      <c r="B24" s="1" t="s">
        <v>51</v>
      </c>
      <c r="C24" s="21">
        <v>0.5</v>
      </c>
      <c r="D24" s="21">
        <v>0.5</v>
      </c>
      <c r="E24" s="15"/>
    </row>
    <row r="25" spans="1:5" x14ac:dyDescent="0.3">
      <c r="A25" s="69"/>
      <c r="B25" s="1" t="s">
        <v>52</v>
      </c>
      <c r="C25" s="21">
        <v>1</v>
      </c>
      <c r="D25" s="21">
        <v>1</v>
      </c>
      <c r="E25" s="15"/>
    </row>
    <row r="26" spans="1:5" ht="15" thickBot="1" x14ac:dyDescent="0.35">
      <c r="A26" s="70"/>
      <c r="B26" s="11" t="s">
        <v>53</v>
      </c>
      <c r="C26" s="26">
        <v>1</v>
      </c>
      <c r="D26" s="26">
        <v>1</v>
      </c>
      <c r="E26" s="14"/>
    </row>
    <row r="27" spans="1:5" x14ac:dyDescent="0.3">
      <c r="A27" s="64" t="s">
        <v>49</v>
      </c>
      <c r="B27" s="18" t="s">
        <v>50</v>
      </c>
      <c r="C27" s="23">
        <v>0.25</v>
      </c>
      <c r="D27" s="23">
        <v>0.25</v>
      </c>
      <c r="E27" s="13"/>
    </row>
    <row r="28" spans="1:5" x14ac:dyDescent="0.3">
      <c r="A28" s="65"/>
      <c r="B28" s="20" t="s">
        <v>51</v>
      </c>
      <c r="C28" s="22">
        <v>0.5</v>
      </c>
      <c r="D28" s="22">
        <v>0.5</v>
      </c>
      <c r="E28" s="15"/>
    </row>
    <row r="29" spans="1:5" ht="15" thickBot="1" x14ac:dyDescent="0.35">
      <c r="A29" s="66"/>
      <c r="B29" s="19" t="s">
        <v>52</v>
      </c>
      <c r="C29" s="24">
        <v>0</v>
      </c>
      <c r="D29" s="24">
        <v>0.25</v>
      </c>
      <c r="E29" s="14" t="s">
        <v>85</v>
      </c>
    </row>
    <row r="30" spans="1:5" ht="15" thickBot="1" x14ac:dyDescent="0.35">
      <c r="A30" s="67" t="s">
        <v>0</v>
      </c>
      <c r="B30" s="68"/>
      <c r="C30" s="16">
        <f>SUM(C5:C29)</f>
        <v>17.25</v>
      </c>
      <c r="D30" s="17">
        <f>SUM(D5:D29)</f>
        <v>20</v>
      </c>
    </row>
  </sheetData>
  <mergeCells count="10">
    <mergeCell ref="A23:A26"/>
    <mergeCell ref="A27:A29"/>
    <mergeCell ref="A30:B30"/>
    <mergeCell ref="A9:A11"/>
    <mergeCell ref="A2:E2"/>
    <mergeCell ref="A5:A6"/>
    <mergeCell ref="A7:A8"/>
    <mergeCell ref="A12:A16"/>
    <mergeCell ref="A17:A19"/>
    <mergeCell ref="A20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Việt Ngô Quang</cp:lastModifiedBy>
  <dcterms:created xsi:type="dcterms:W3CDTF">2021-11-02T09:22:01Z</dcterms:created>
  <dcterms:modified xsi:type="dcterms:W3CDTF">2022-03-19T14:18:09Z</dcterms:modified>
</cp:coreProperties>
</file>