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lgr_manager\2024年\2024-YCT\湖南工业大学硕士文件\医学大数据与人工智能备课\医学大数据与人工智能（备课）\1-人工智能的主要流派与医学描述性数据分析（第一章）\excel\"/>
    </mc:Choice>
  </mc:AlternateContent>
  <xr:revisionPtr revIDLastSave="0" documentId="13_ncr:1_{A3159450-95F1-45A4-BDA2-7B4F30272A01}" xr6:coauthVersionLast="36" xr6:coauthVersionMax="36" xr10:uidLastSave="{00000000-0000-0000-0000-000000000000}"/>
  <bookViews>
    <workbookView xWindow="0" yWindow="0" windowWidth="23040" windowHeight="9270" xr2:uid="{00000000-000D-0000-FFFF-FFFF00000000}"/>
  </bookViews>
  <sheets>
    <sheet name="100名女性血清蛋白浓度数据" sheetId="10" r:id="rId1"/>
    <sheet name="qq图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 s="1"/>
  <c r="E2" i="4" s="1"/>
  <c r="C3" i="4"/>
  <c r="D3" i="4" s="1"/>
  <c r="E3" i="4" s="1"/>
  <c r="C4" i="4"/>
  <c r="C5" i="4"/>
  <c r="C6" i="4"/>
  <c r="C7" i="4"/>
  <c r="C8" i="4"/>
  <c r="D4" i="4"/>
  <c r="E4" i="4" s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  <c r="G2" i="4"/>
  <c r="D6" i="4"/>
  <c r="E6" i="4" s="1"/>
  <c r="D8" i="4"/>
  <c r="E8" i="4" s="1"/>
  <c r="C9" i="4"/>
  <c r="D9" i="4" s="1"/>
  <c r="E9" i="4" s="1"/>
  <c r="C10" i="4"/>
  <c r="D10" i="4" s="1"/>
  <c r="E10" i="4" s="1"/>
  <c r="C11" i="4"/>
  <c r="D11" i="4" s="1"/>
  <c r="E11" i="4" s="1"/>
  <c r="C12" i="4"/>
  <c r="D12" i="4" s="1"/>
  <c r="E12" i="4" s="1"/>
  <c r="C13" i="4"/>
  <c r="D13" i="4" s="1"/>
  <c r="E13" i="4" s="1"/>
  <c r="C14" i="4"/>
  <c r="D14" i="4" s="1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C20" i="4"/>
  <c r="C21" i="4"/>
  <c r="C22" i="4"/>
  <c r="D22" i="4" s="1"/>
  <c r="E22" i="4" s="1"/>
  <c r="C23" i="4"/>
  <c r="C24" i="4"/>
  <c r="D24" i="4" s="1"/>
  <c r="E24" i="4" s="1"/>
  <c r="C25" i="4"/>
  <c r="D25" i="4" s="1"/>
  <c r="E25" i="4" s="1"/>
  <c r="C26" i="4"/>
  <c r="D26" i="4" s="1"/>
  <c r="E26" i="4" s="1"/>
  <c r="C27" i="4"/>
  <c r="C28" i="4"/>
  <c r="D28" i="4" s="1"/>
  <c r="E28" i="4" s="1"/>
  <c r="C29" i="4"/>
  <c r="D29" i="4" s="1"/>
  <c r="E29" i="4" s="1"/>
  <c r="C30" i="4"/>
  <c r="D30" i="4" s="1"/>
  <c r="E30" i="4" s="1"/>
  <c r="C31" i="4"/>
  <c r="D31" i="4" s="1"/>
  <c r="E31" i="4" s="1"/>
  <c r="C32" i="4"/>
  <c r="D32" i="4" s="1"/>
  <c r="E32" i="4" s="1"/>
  <c r="C33" i="4"/>
  <c r="D33" i="4" s="1"/>
  <c r="E33" i="4" s="1"/>
  <c r="C34" i="4"/>
  <c r="D34" i="4" s="1"/>
  <c r="E34" i="4" s="1"/>
  <c r="C35" i="4"/>
  <c r="C36" i="4"/>
  <c r="C37" i="4"/>
  <c r="D37" i="4" s="1"/>
  <c r="E37" i="4" s="1"/>
  <c r="C38" i="4"/>
  <c r="D38" i="4" s="1"/>
  <c r="E38" i="4" s="1"/>
  <c r="C39" i="4"/>
  <c r="D39" i="4" s="1"/>
  <c r="E39" i="4" s="1"/>
  <c r="C40" i="4"/>
  <c r="D40" i="4" s="1"/>
  <c r="E40" i="4" s="1"/>
  <c r="C41" i="4"/>
  <c r="D41" i="4" s="1"/>
  <c r="E41" i="4" s="1"/>
  <c r="C42" i="4"/>
  <c r="D42" i="4" s="1"/>
  <c r="E42" i="4" s="1"/>
  <c r="C43" i="4"/>
  <c r="D43" i="4" s="1"/>
  <c r="E43" i="4" s="1"/>
  <c r="C44" i="4"/>
  <c r="D44" i="4" s="1"/>
  <c r="E44" i="4" s="1"/>
  <c r="C45" i="4"/>
  <c r="D45" i="4" s="1"/>
  <c r="E45" i="4" s="1"/>
  <c r="C46" i="4"/>
  <c r="D46" i="4" s="1"/>
  <c r="E46" i="4" s="1"/>
  <c r="C47" i="4"/>
  <c r="D47" i="4" s="1"/>
  <c r="E47" i="4" s="1"/>
  <c r="C48" i="4"/>
  <c r="D48" i="4" s="1"/>
  <c r="E48" i="4" s="1"/>
  <c r="C49" i="4"/>
  <c r="D49" i="4" s="1"/>
  <c r="E49" i="4" s="1"/>
  <c r="C50" i="4"/>
  <c r="D50" i="4" s="1"/>
  <c r="E50" i="4" s="1"/>
  <c r="C51" i="4"/>
  <c r="C52" i="4"/>
  <c r="C53" i="4"/>
  <c r="D53" i="4" s="1"/>
  <c r="E53" i="4" s="1"/>
  <c r="C54" i="4"/>
  <c r="D54" i="4" s="1"/>
  <c r="E54" i="4" s="1"/>
  <c r="C55" i="4"/>
  <c r="C56" i="4"/>
  <c r="D56" i="4" s="1"/>
  <c r="E56" i="4" s="1"/>
  <c r="C57" i="4"/>
  <c r="D57" i="4" s="1"/>
  <c r="E57" i="4" s="1"/>
  <c r="C58" i="4"/>
  <c r="D58" i="4" s="1"/>
  <c r="E58" i="4" s="1"/>
  <c r="C59" i="4"/>
  <c r="C60" i="4"/>
  <c r="C61" i="4"/>
  <c r="D61" i="4" s="1"/>
  <c r="E61" i="4" s="1"/>
  <c r="C62" i="4"/>
  <c r="D62" i="4" s="1"/>
  <c r="E62" i="4" s="1"/>
  <c r="C63" i="4"/>
  <c r="D63" i="4" s="1"/>
  <c r="E63" i="4" s="1"/>
  <c r="C64" i="4"/>
  <c r="D64" i="4" s="1"/>
  <c r="E64" i="4" s="1"/>
  <c r="C65" i="4"/>
  <c r="D65" i="4" s="1"/>
  <c r="E65" i="4" s="1"/>
  <c r="C66" i="4"/>
  <c r="D66" i="4" s="1"/>
  <c r="E66" i="4" s="1"/>
  <c r="C67" i="4"/>
  <c r="C68" i="4"/>
  <c r="C69" i="4"/>
  <c r="D69" i="4" s="1"/>
  <c r="E69" i="4" s="1"/>
  <c r="C70" i="4"/>
  <c r="D70" i="4" s="1"/>
  <c r="E70" i="4" s="1"/>
  <c r="C71" i="4"/>
  <c r="C72" i="4"/>
  <c r="D72" i="4" s="1"/>
  <c r="E72" i="4" s="1"/>
  <c r="C73" i="4"/>
  <c r="D73" i="4" s="1"/>
  <c r="E73" i="4" s="1"/>
  <c r="C74" i="4"/>
  <c r="D74" i="4" s="1"/>
  <c r="E74" i="4" s="1"/>
  <c r="C75" i="4"/>
  <c r="D75" i="4" s="1"/>
  <c r="E75" i="4" s="1"/>
  <c r="C76" i="4"/>
  <c r="D76" i="4" s="1"/>
  <c r="E76" i="4" s="1"/>
  <c r="C77" i="4"/>
  <c r="D77" i="4" s="1"/>
  <c r="E77" i="4" s="1"/>
  <c r="C78" i="4"/>
  <c r="D78" i="4" s="1"/>
  <c r="E78" i="4" s="1"/>
  <c r="C79" i="4"/>
  <c r="D79" i="4" s="1"/>
  <c r="E79" i="4" s="1"/>
  <c r="C80" i="4"/>
  <c r="D80" i="4" s="1"/>
  <c r="E80" i="4" s="1"/>
  <c r="C81" i="4"/>
  <c r="D81" i="4" s="1"/>
  <c r="E81" i="4" s="1"/>
  <c r="C82" i="4"/>
  <c r="D82" i="4" s="1"/>
  <c r="E82" i="4" s="1"/>
  <c r="C83" i="4"/>
  <c r="C84" i="4"/>
  <c r="C85" i="4"/>
  <c r="D85" i="4" s="1"/>
  <c r="E85" i="4" s="1"/>
  <c r="C86" i="4"/>
  <c r="D86" i="4" s="1"/>
  <c r="E86" i="4" s="1"/>
  <c r="C87" i="4"/>
  <c r="C88" i="4"/>
  <c r="C89" i="4"/>
  <c r="D89" i="4" s="1"/>
  <c r="E89" i="4" s="1"/>
  <c r="C90" i="4"/>
  <c r="D90" i="4" s="1"/>
  <c r="E90" i="4" s="1"/>
  <c r="C91" i="4"/>
  <c r="C92" i="4"/>
  <c r="D92" i="4" s="1"/>
  <c r="E92" i="4" s="1"/>
  <c r="C93" i="4"/>
  <c r="D93" i="4" s="1"/>
  <c r="E93" i="4" s="1"/>
  <c r="C94" i="4"/>
  <c r="D94" i="4" s="1"/>
  <c r="E94" i="4" s="1"/>
  <c r="C95" i="4"/>
  <c r="D95" i="4" s="1"/>
  <c r="E95" i="4" s="1"/>
  <c r="C96" i="4"/>
  <c r="D96" i="4" s="1"/>
  <c r="E96" i="4" s="1"/>
  <c r="C97" i="4"/>
  <c r="D97" i="4" s="1"/>
  <c r="E97" i="4" s="1"/>
  <c r="C98" i="4"/>
  <c r="D98" i="4" s="1"/>
  <c r="E98" i="4" s="1"/>
  <c r="C99" i="4"/>
  <c r="C100" i="4"/>
  <c r="D100" i="4" s="1"/>
  <c r="E100" i="4" s="1"/>
  <c r="C101" i="4"/>
  <c r="D101" i="4" s="1"/>
  <c r="E101" i="4" s="1"/>
  <c r="D5" i="4"/>
  <c r="E5" i="4" s="1"/>
  <c r="D7" i="4"/>
  <c r="E7" i="4" s="1"/>
  <c r="D19" i="4"/>
  <c r="E19" i="4" s="1"/>
  <c r="D20" i="4"/>
  <c r="E20" i="4" s="1"/>
  <c r="D21" i="4"/>
  <c r="E21" i="4" s="1"/>
  <c r="D23" i="4"/>
  <c r="E23" i="4" s="1"/>
  <c r="D27" i="4"/>
  <c r="E27" i="4" s="1"/>
  <c r="D35" i="4"/>
  <c r="E35" i="4" s="1"/>
  <c r="D36" i="4"/>
  <c r="E36" i="4" s="1"/>
  <c r="D51" i="4"/>
  <c r="E51" i="4" s="1"/>
  <c r="D52" i="4"/>
  <c r="E52" i="4" s="1"/>
  <c r="D55" i="4"/>
  <c r="E55" i="4" s="1"/>
  <c r="D59" i="4"/>
  <c r="E59" i="4" s="1"/>
  <c r="D60" i="4"/>
  <c r="E60" i="4" s="1"/>
  <c r="D67" i="4"/>
  <c r="E67" i="4" s="1"/>
  <c r="D68" i="4"/>
  <c r="E68" i="4" s="1"/>
  <c r="D71" i="4"/>
  <c r="E71" i="4" s="1"/>
  <c r="D83" i="4"/>
  <c r="E83" i="4" s="1"/>
  <c r="D84" i="4"/>
  <c r="E84" i="4" s="1"/>
  <c r="D87" i="4"/>
  <c r="E87" i="4" s="1"/>
  <c r="D88" i="4"/>
  <c r="E88" i="4" s="1"/>
  <c r="D91" i="4"/>
  <c r="E91" i="4" s="1"/>
  <c r="D99" i="4"/>
  <c r="E99" i="4" s="1"/>
</calcChain>
</file>

<file path=xl/sharedStrings.xml><?xml version="1.0" encoding="utf-8"?>
<sst xmlns="http://schemas.openxmlformats.org/spreadsheetml/2006/main" count="11" uniqueCount="11">
  <si>
    <t>1横轴部分如此可不可以？</t>
    <phoneticPr fontId="1" type="noConversion"/>
  </si>
  <si>
    <t>2可否转到标准正态分布</t>
    <phoneticPr fontId="1" type="noConversion"/>
  </si>
  <si>
    <t>3画出一个拟合线</t>
    <phoneticPr fontId="1" type="noConversion"/>
  </si>
  <si>
    <t>样本sorted dataset</t>
    <phoneticPr fontId="1" type="noConversion"/>
  </si>
  <si>
    <t>拟合rank</t>
    <phoneticPr fontId="1" type="noConversion"/>
  </si>
  <si>
    <t>拟合tn</t>
    <phoneticPr fontId="1" type="noConversion"/>
  </si>
  <si>
    <r>
      <t>拟合-quantile</t>
    </r>
    <r>
      <rPr>
        <b/>
        <sz val="11"/>
        <color rgb="FFFF0000"/>
        <rFont val="等线"/>
        <family val="3"/>
        <charset val="134"/>
        <scheme val="minor"/>
      </rPr>
      <t>★</t>
    </r>
    <phoneticPr fontId="1" type="noConversion"/>
  </si>
  <si>
    <t>★★</t>
    <phoneticPr fontId="1" type="noConversion"/>
  </si>
  <si>
    <r>
      <t>完美线</t>
    </r>
    <r>
      <rPr>
        <b/>
        <sz val="11"/>
        <color rgb="FFFF0000"/>
        <rFont val="等线"/>
        <family val="3"/>
        <charset val="134"/>
        <scheme val="minor"/>
      </rPr>
      <t>★★★</t>
    </r>
    <phoneticPr fontId="1" type="noConversion"/>
  </si>
  <si>
    <t>和spsspro的不一致</t>
    <phoneticPr fontId="1" type="noConversion"/>
  </si>
  <si>
    <t>拟合quantile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</si>
</sst>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9244216332425E-2"/>
          <c:y val="0.16080641664860179"/>
          <c:w val="0.88790686897089999"/>
          <c:h val="0.73861579138722988"/>
        </c:manualLayout>
      </c:layout>
      <c:scatterChart>
        <c:scatterStyle val="lineMarker"/>
        <c:varyColors val="0"/>
        <c:ser>
          <c:idx val="0"/>
          <c:order val="0"/>
          <c:tx>
            <c:v>qq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qq图!$E$2:$E$101</c:f>
              <c:numCache>
                <c:formatCode>General</c:formatCode>
                <c:ptCount val="100"/>
                <c:pt idx="0">
                  <c:v>-2.4985905609622558</c:v>
                </c:pt>
                <c:pt idx="1">
                  <c:v>-2.1392064429859792</c:v>
                </c:pt>
                <c:pt idx="2">
                  <c:v>-1.9400873318827658</c:v>
                </c:pt>
                <c:pt idx="3">
                  <c:v>-1.7971034256260578</c:v>
                </c:pt>
                <c:pt idx="4">
                  <c:v>-1.6835465976780186</c:v>
                </c:pt>
                <c:pt idx="5">
                  <c:v>-1.588295868216949</c:v>
                </c:pt>
                <c:pt idx="6">
                  <c:v>-1.5056012163044239</c:v>
                </c:pt>
                <c:pt idx="7">
                  <c:v>-1.4320842870865387</c:v>
                </c:pt>
                <c:pt idx="8">
                  <c:v>-1.3655831908785105</c:v>
                </c:pt>
                <c:pt idx="9">
                  <c:v>-1.3046268229653306</c:v>
                </c:pt>
                <c:pt idx="10">
                  <c:v>-1.2481665394580739</c:v>
                </c:pt>
                <c:pt idx="11">
                  <c:v>-1.1954271085021442</c:v>
                </c:pt>
                <c:pt idx="12">
                  <c:v>-1.145818341997217</c:v>
                </c:pt>
                <c:pt idx="13">
                  <c:v>-1.0988799140705439</c:v>
                </c:pt>
                <c:pt idx="14">
                  <c:v>-1.0542454124924499</c:v>
                </c:pt>
                <c:pt idx="15">
                  <c:v>-1.0116180790824536</c:v>
                </c:pt>
                <c:pt idx="16">
                  <c:v>-0.97075394243172353</c:v>
                </c:pt>
                <c:pt idx="17">
                  <c:v>-0.93144978630264141</c:v>
                </c:pt>
                <c:pt idx="18">
                  <c:v>-0.89353437460601248</c:v>
                </c:pt>
                <c:pt idx="19">
                  <c:v>-0.85686192570100195</c:v>
                </c:pt>
                <c:pt idx="20">
                  <c:v>-0.82130717520560959</c:v>
                </c:pt>
                <c:pt idx="21">
                  <c:v>-0.78676158292306864</c:v>
                </c:pt>
                <c:pt idx="22">
                  <c:v>-0.7531303783884552</c:v>
                </c:pt>
                <c:pt idx="23">
                  <c:v>-0.72033023085752246</c:v>
                </c:pt>
                <c:pt idx="24">
                  <c:v>-0.68828739090267355</c:v>
                </c:pt>
                <c:pt idx="25">
                  <c:v>-0.6569361927965861</c:v>
                </c:pt>
                <c:pt idx="26">
                  <c:v>-0.62621783615158211</c:v>
                </c:pt>
                <c:pt idx="27">
                  <c:v>-0.59607938602766419</c:v>
                </c:pt>
                <c:pt idx="28">
                  <c:v>-0.56647294563250661</c:v>
                </c:pt>
                <c:pt idx="29">
                  <c:v>-0.5373549665979237</c:v>
                </c:pt>
                <c:pt idx="30">
                  <c:v>-0.50868566982760099</c:v>
                </c:pt>
                <c:pt idx="31">
                  <c:v>-0.48042855588587818</c:v>
                </c:pt>
                <c:pt idx="32">
                  <c:v>-0.45254998840179994</c:v>
                </c:pt>
                <c:pt idx="33">
                  <c:v>-0.42501883739125668</c:v>
                </c:pt>
                <c:pt idx="34">
                  <c:v>-0.39780617203394636</c:v>
                </c:pt>
                <c:pt idx="35">
                  <c:v>-0.37088499448208978</c:v>
                </c:pt>
                <c:pt idx="36">
                  <c:v>-0.34423000787040886</c:v>
                </c:pt>
                <c:pt idx="37">
                  <c:v>-0.31781741294915372</c:v>
                </c:pt>
                <c:pt idx="38">
                  <c:v>-0.29162472875305195</c:v>
                </c:pt>
                <c:pt idx="39">
                  <c:v>-0.26563063350790383</c:v>
                </c:pt>
                <c:pt idx="40">
                  <c:v>-0.23981482260806375</c:v>
                </c:pt>
                <c:pt idx="41">
                  <c:v>-0.21415788100561994</c:v>
                </c:pt>
                <c:pt idx="42">
                  <c:v>-0.18864116776152365</c:v>
                </c:pt>
                <c:pt idx="43">
                  <c:v>-0.16324671084032169</c:v>
                </c:pt>
                <c:pt idx="44">
                  <c:v>-0.13795711049811243</c:v>
                </c:pt>
                <c:pt idx="45">
                  <c:v>-0.11275544983055757</c:v>
                </c:pt>
                <c:pt idx="46">
                  <c:v>-8.7625211222514723E-2</c:v>
                </c:pt>
                <c:pt idx="47">
                  <c:v>-6.2550197581038303E-2</c:v>
                </c:pt>
                <c:pt idx="48">
                  <c:v>-3.7514457344072438E-2</c:v>
                </c:pt>
                <c:pt idx="49">
                  <c:v>-1.2502212342581089E-2</c:v>
                </c:pt>
                <c:pt idx="50">
                  <c:v>1.2502212342581089E-2</c:v>
                </c:pt>
                <c:pt idx="51">
                  <c:v>3.7514457344072438E-2</c:v>
                </c:pt>
                <c:pt idx="52">
                  <c:v>6.2550197581038303E-2</c:v>
                </c:pt>
                <c:pt idx="53">
                  <c:v>8.7625211222514723E-2</c:v>
                </c:pt>
                <c:pt idx="54">
                  <c:v>0.11275544983055757</c:v>
                </c:pt>
                <c:pt idx="55">
                  <c:v>0.13795711049811243</c:v>
                </c:pt>
                <c:pt idx="56">
                  <c:v>0.16324671084032169</c:v>
                </c:pt>
                <c:pt idx="57">
                  <c:v>0.18864116776152365</c:v>
                </c:pt>
                <c:pt idx="58">
                  <c:v>0.21415788100561994</c:v>
                </c:pt>
                <c:pt idx="59">
                  <c:v>0.23981482260806375</c:v>
                </c:pt>
                <c:pt idx="60">
                  <c:v>0.26563063350790383</c:v>
                </c:pt>
                <c:pt idx="61">
                  <c:v>0.29162472875305195</c:v>
                </c:pt>
                <c:pt idx="62">
                  <c:v>0.31781741294915372</c:v>
                </c:pt>
                <c:pt idx="63">
                  <c:v>0.34423000787040886</c:v>
                </c:pt>
                <c:pt idx="64">
                  <c:v>0.37088499448208978</c:v>
                </c:pt>
                <c:pt idx="65">
                  <c:v>0.39780617203394636</c:v>
                </c:pt>
                <c:pt idx="66">
                  <c:v>0.42501883739125668</c:v>
                </c:pt>
                <c:pt idx="67">
                  <c:v>0.45254998840179994</c:v>
                </c:pt>
                <c:pt idx="68">
                  <c:v>0.48042855588587818</c:v>
                </c:pt>
                <c:pt idx="69">
                  <c:v>0.50868566982760099</c:v>
                </c:pt>
                <c:pt idx="70">
                  <c:v>0.5373549665979237</c:v>
                </c:pt>
                <c:pt idx="71">
                  <c:v>0.56647294563250661</c:v>
                </c:pt>
                <c:pt idx="72">
                  <c:v>0.59607938602766419</c:v>
                </c:pt>
                <c:pt idx="73">
                  <c:v>0.62621783615158211</c:v>
                </c:pt>
                <c:pt idx="74">
                  <c:v>0.6569361927965861</c:v>
                </c:pt>
                <c:pt idx="75">
                  <c:v>0.68828739090267355</c:v>
                </c:pt>
                <c:pt idx="76">
                  <c:v>0.72033023085752246</c:v>
                </c:pt>
                <c:pt idx="77">
                  <c:v>0.7531303783884552</c:v>
                </c:pt>
                <c:pt idx="78">
                  <c:v>0.78676158292306497</c:v>
                </c:pt>
                <c:pt idx="79">
                  <c:v>0.82130717520560959</c:v>
                </c:pt>
                <c:pt idx="80">
                  <c:v>0.85686192570100195</c:v>
                </c:pt>
                <c:pt idx="81">
                  <c:v>0.89353437460601248</c:v>
                </c:pt>
                <c:pt idx="82">
                  <c:v>0.93144978630264141</c:v>
                </c:pt>
                <c:pt idx="83">
                  <c:v>0.97075394243171997</c:v>
                </c:pt>
                <c:pt idx="84">
                  <c:v>1.0116180790824536</c:v>
                </c:pt>
                <c:pt idx="85">
                  <c:v>1.0542454124924499</c:v>
                </c:pt>
                <c:pt idx="86">
                  <c:v>1.0988799140705439</c:v>
                </c:pt>
                <c:pt idx="87">
                  <c:v>1.145818341997217</c:v>
                </c:pt>
                <c:pt idx="88">
                  <c:v>1.1954271085021442</c:v>
                </c:pt>
                <c:pt idx="89">
                  <c:v>1.2481665394580739</c:v>
                </c:pt>
                <c:pt idx="90">
                  <c:v>1.3046268229653306</c:v>
                </c:pt>
                <c:pt idx="91">
                  <c:v>1.3655831908785105</c:v>
                </c:pt>
                <c:pt idx="92">
                  <c:v>1.4320842870865387</c:v>
                </c:pt>
                <c:pt idx="93">
                  <c:v>1.5056012163044239</c:v>
                </c:pt>
                <c:pt idx="94">
                  <c:v>1.588295868216949</c:v>
                </c:pt>
                <c:pt idx="95">
                  <c:v>1.6835465976780186</c:v>
                </c:pt>
                <c:pt idx="96">
                  <c:v>1.7971034256260578</c:v>
                </c:pt>
                <c:pt idx="97">
                  <c:v>1.9400873318827658</c:v>
                </c:pt>
                <c:pt idx="98">
                  <c:v>2.1392064429859756</c:v>
                </c:pt>
                <c:pt idx="99">
                  <c:v>2.4985905609622576</c:v>
                </c:pt>
              </c:numCache>
            </c:numRef>
          </c:xVal>
          <c:yVal>
            <c:numRef>
              <c:f>qq图!$A$2:$A$101</c:f>
              <c:numCache>
                <c:formatCode>General</c:formatCode>
                <c:ptCount val="100"/>
                <c:pt idx="0">
                  <c:v>64.3</c:v>
                </c:pt>
                <c:pt idx="1">
                  <c:v>65</c:v>
                </c:pt>
                <c:pt idx="2">
                  <c:v>65</c:v>
                </c:pt>
                <c:pt idx="3">
                  <c:v>67.2</c:v>
                </c:pt>
                <c:pt idx="4">
                  <c:v>67.3</c:v>
                </c:pt>
                <c:pt idx="5">
                  <c:v>67.3</c:v>
                </c:pt>
                <c:pt idx="6">
                  <c:v>67.3</c:v>
                </c:pt>
                <c:pt idx="7">
                  <c:v>67.3</c:v>
                </c:pt>
                <c:pt idx="8">
                  <c:v>68</c:v>
                </c:pt>
                <c:pt idx="9">
                  <c:v>68</c:v>
                </c:pt>
                <c:pt idx="10">
                  <c:v>68.8</c:v>
                </c:pt>
                <c:pt idx="11">
                  <c:v>68.8</c:v>
                </c:pt>
                <c:pt idx="12">
                  <c:v>68.8</c:v>
                </c:pt>
                <c:pt idx="13">
                  <c:v>69.7</c:v>
                </c:pt>
                <c:pt idx="14">
                  <c:v>69.7</c:v>
                </c:pt>
                <c:pt idx="15">
                  <c:v>69.7</c:v>
                </c:pt>
                <c:pt idx="16">
                  <c:v>70.3</c:v>
                </c:pt>
                <c:pt idx="17">
                  <c:v>70.400000000000006</c:v>
                </c:pt>
                <c:pt idx="18">
                  <c:v>70.400000000000006</c:v>
                </c:pt>
                <c:pt idx="19">
                  <c:v>70.400000000000006</c:v>
                </c:pt>
                <c:pt idx="20">
                  <c:v>70.400000000000006</c:v>
                </c:pt>
                <c:pt idx="21">
                  <c:v>70.400000000000006</c:v>
                </c:pt>
                <c:pt idx="22">
                  <c:v>70.400000000000006</c:v>
                </c:pt>
                <c:pt idx="23">
                  <c:v>70.400000000000006</c:v>
                </c:pt>
                <c:pt idx="24">
                  <c:v>71.2</c:v>
                </c:pt>
                <c:pt idx="25">
                  <c:v>71.2</c:v>
                </c:pt>
                <c:pt idx="26">
                  <c:v>71.2</c:v>
                </c:pt>
                <c:pt idx="27">
                  <c:v>71.2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72.7</c:v>
                </c:pt>
                <c:pt idx="36">
                  <c:v>72.7</c:v>
                </c:pt>
                <c:pt idx="37">
                  <c:v>72.7</c:v>
                </c:pt>
                <c:pt idx="38">
                  <c:v>72.7</c:v>
                </c:pt>
                <c:pt idx="39">
                  <c:v>72.7</c:v>
                </c:pt>
                <c:pt idx="40">
                  <c:v>72.7</c:v>
                </c:pt>
                <c:pt idx="41">
                  <c:v>72.7</c:v>
                </c:pt>
                <c:pt idx="42">
                  <c:v>73.5</c:v>
                </c:pt>
                <c:pt idx="43">
                  <c:v>73.5</c:v>
                </c:pt>
                <c:pt idx="44">
                  <c:v>73.5</c:v>
                </c:pt>
                <c:pt idx="45">
                  <c:v>73.5</c:v>
                </c:pt>
                <c:pt idx="46">
                  <c:v>73.5</c:v>
                </c:pt>
                <c:pt idx="47">
                  <c:v>73.5</c:v>
                </c:pt>
                <c:pt idx="48">
                  <c:v>73.5</c:v>
                </c:pt>
                <c:pt idx="49">
                  <c:v>73.5</c:v>
                </c:pt>
                <c:pt idx="50">
                  <c:v>73.5</c:v>
                </c:pt>
                <c:pt idx="51">
                  <c:v>73.5</c:v>
                </c:pt>
                <c:pt idx="52">
                  <c:v>73.5</c:v>
                </c:pt>
                <c:pt idx="53">
                  <c:v>74.3</c:v>
                </c:pt>
                <c:pt idx="54">
                  <c:v>74.3</c:v>
                </c:pt>
                <c:pt idx="55">
                  <c:v>74.3</c:v>
                </c:pt>
                <c:pt idx="56">
                  <c:v>74.3</c:v>
                </c:pt>
                <c:pt idx="57">
                  <c:v>74.3</c:v>
                </c:pt>
                <c:pt idx="58">
                  <c:v>74.3</c:v>
                </c:pt>
                <c:pt idx="59">
                  <c:v>74.3</c:v>
                </c:pt>
                <c:pt idx="60">
                  <c:v>74.3</c:v>
                </c:pt>
                <c:pt idx="61">
                  <c:v>74.7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75.400000000000006</c:v>
                </c:pt>
                <c:pt idx="70">
                  <c:v>75.599999999999994</c:v>
                </c:pt>
                <c:pt idx="71">
                  <c:v>75.8</c:v>
                </c:pt>
                <c:pt idx="72">
                  <c:v>75.8</c:v>
                </c:pt>
                <c:pt idx="73">
                  <c:v>75.8</c:v>
                </c:pt>
                <c:pt idx="74">
                  <c:v>75.8</c:v>
                </c:pt>
                <c:pt idx="75">
                  <c:v>75.8</c:v>
                </c:pt>
                <c:pt idx="76">
                  <c:v>76.5</c:v>
                </c:pt>
                <c:pt idx="77">
                  <c:v>76.5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76.5</c:v>
                </c:pt>
                <c:pt idx="82">
                  <c:v>76.5</c:v>
                </c:pt>
                <c:pt idx="83">
                  <c:v>77.2</c:v>
                </c:pt>
                <c:pt idx="84">
                  <c:v>77.2</c:v>
                </c:pt>
                <c:pt idx="85">
                  <c:v>77.599999999999994</c:v>
                </c:pt>
                <c:pt idx="86">
                  <c:v>78</c:v>
                </c:pt>
                <c:pt idx="87">
                  <c:v>78.8</c:v>
                </c:pt>
                <c:pt idx="88">
                  <c:v>78.8</c:v>
                </c:pt>
                <c:pt idx="89">
                  <c:v>78.8</c:v>
                </c:pt>
                <c:pt idx="90">
                  <c:v>79.5</c:v>
                </c:pt>
                <c:pt idx="91">
                  <c:v>79.5</c:v>
                </c:pt>
                <c:pt idx="92">
                  <c:v>79.5</c:v>
                </c:pt>
                <c:pt idx="93">
                  <c:v>80.3</c:v>
                </c:pt>
                <c:pt idx="94">
                  <c:v>80.5</c:v>
                </c:pt>
                <c:pt idx="95">
                  <c:v>80.5</c:v>
                </c:pt>
                <c:pt idx="96">
                  <c:v>81.2</c:v>
                </c:pt>
                <c:pt idx="97">
                  <c:v>81.599999999999994</c:v>
                </c:pt>
                <c:pt idx="98">
                  <c:v>81.599999999999994</c:v>
                </c:pt>
                <c:pt idx="99">
                  <c:v>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5-469D-8611-0D9D1A34FE6C}"/>
            </c:ext>
          </c:extLst>
        </c:ser>
        <c:ser>
          <c:idx val="1"/>
          <c:order val="1"/>
          <c:tx>
            <c:v>完美线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qq图!$F$2:$F$101</c:f>
              <c:numCache>
                <c:formatCode>General</c:formatCode>
                <c:ptCount val="100"/>
                <c:pt idx="0">
                  <c:v>-2.3875531231922023</c:v>
                </c:pt>
                <c:pt idx="1">
                  <c:v>-2.2089967998765458</c:v>
                </c:pt>
                <c:pt idx="2">
                  <c:v>-2.2089967998765458</c:v>
                </c:pt>
                <c:pt idx="3">
                  <c:v>-1.6478197837416275</c:v>
                </c:pt>
                <c:pt idx="4">
                  <c:v>-1.6223117375536782</c:v>
                </c:pt>
                <c:pt idx="5">
                  <c:v>-1.6223117375536782</c:v>
                </c:pt>
                <c:pt idx="6">
                  <c:v>-1.6223117375536782</c:v>
                </c:pt>
                <c:pt idx="7">
                  <c:v>-1.6223117375536782</c:v>
                </c:pt>
                <c:pt idx="8">
                  <c:v>-1.4437554142380218</c:v>
                </c:pt>
                <c:pt idx="9">
                  <c:v>-1.4437554142380218</c:v>
                </c:pt>
                <c:pt idx="10">
                  <c:v>-1.239691044734416</c:v>
                </c:pt>
                <c:pt idx="11">
                  <c:v>-1.239691044734416</c:v>
                </c:pt>
                <c:pt idx="12">
                  <c:v>-1.239691044734416</c:v>
                </c:pt>
                <c:pt idx="13">
                  <c:v>-1.0101186290428574</c:v>
                </c:pt>
                <c:pt idx="14">
                  <c:v>-1.0101186290428574</c:v>
                </c:pt>
                <c:pt idx="15">
                  <c:v>-1.0101186290428574</c:v>
                </c:pt>
                <c:pt idx="16">
                  <c:v>-0.85707035191515413</c:v>
                </c:pt>
                <c:pt idx="17">
                  <c:v>-0.83156230572720113</c:v>
                </c:pt>
                <c:pt idx="18">
                  <c:v>-0.83156230572720113</c:v>
                </c:pt>
                <c:pt idx="19">
                  <c:v>-0.83156230572720113</c:v>
                </c:pt>
                <c:pt idx="20">
                  <c:v>-0.83156230572720113</c:v>
                </c:pt>
                <c:pt idx="21">
                  <c:v>-0.83156230572720113</c:v>
                </c:pt>
                <c:pt idx="22">
                  <c:v>-0.83156230572720113</c:v>
                </c:pt>
                <c:pt idx="23">
                  <c:v>-0.83156230572720113</c:v>
                </c:pt>
                <c:pt idx="24">
                  <c:v>-0.6274979362235954</c:v>
                </c:pt>
                <c:pt idx="25">
                  <c:v>-0.6274979362235954</c:v>
                </c:pt>
                <c:pt idx="26">
                  <c:v>-0.6274979362235954</c:v>
                </c:pt>
                <c:pt idx="27">
                  <c:v>-0.6274979362235954</c:v>
                </c:pt>
                <c:pt idx="28">
                  <c:v>-0.42343356671998972</c:v>
                </c:pt>
                <c:pt idx="29">
                  <c:v>-0.42343356671998972</c:v>
                </c:pt>
                <c:pt idx="30">
                  <c:v>-0.42343356671998972</c:v>
                </c:pt>
                <c:pt idx="31">
                  <c:v>-0.42343356671998972</c:v>
                </c:pt>
                <c:pt idx="32">
                  <c:v>-0.42343356671998972</c:v>
                </c:pt>
                <c:pt idx="33">
                  <c:v>-0.42343356671998972</c:v>
                </c:pt>
                <c:pt idx="34">
                  <c:v>-0.42343356671998972</c:v>
                </c:pt>
                <c:pt idx="35">
                  <c:v>-0.24487724340433337</c:v>
                </c:pt>
                <c:pt idx="36">
                  <c:v>-0.24487724340433337</c:v>
                </c:pt>
                <c:pt idx="37">
                  <c:v>-0.24487724340433337</c:v>
                </c:pt>
                <c:pt idx="38">
                  <c:v>-0.24487724340433337</c:v>
                </c:pt>
                <c:pt idx="39">
                  <c:v>-0.24487724340433337</c:v>
                </c:pt>
                <c:pt idx="40">
                  <c:v>-0.24487724340433337</c:v>
                </c:pt>
                <c:pt idx="41">
                  <c:v>-0.24487724340433337</c:v>
                </c:pt>
                <c:pt idx="42">
                  <c:v>-4.0812873900727666E-2</c:v>
                </c:pt>
                <c:pt idx="43">
                  <c:v>-4.0812873900727666E-2</c:v>
                </c:pt>
                <c:pt idx="44">
                  <c:v>-4.0812873900727666E-2</c:v>
                </c:pt>
                <c:pt idx="45">
                  <c:v>-4.0812873900727666E-2</c:v>
                </c:pt>
                <c:pt idx="46">
                  <c:v>-4.0812873900727666E-2</c:v>
                </c:pt>
                <c:pt idx="47">
                  <c:v>-4.0812873900727666E-2</c:v>
                </c:pt>
                <c:pt idx="48">
                  <c:v>-4.0812873900727666E-2</c:v>
                </c:pt>
                <c:pt idx="49">
                  <c:v>-4.0812873900727666E-2</c:v>
                </c:pt>
                <c:pt idx="50">
                  <c:v>-4.0812873900727666E-2</c:v>
                </c:pt>
                <c:pt idx="51">
                  <c:v>-4.0812873900727666E-2</c:v>
                </c:pt>
                <c:pt idx="52">
                  <c:v>-4.0812873900727666E-2</c:v>
                </c:pt>
                <c:pt idx="53">
                  <c:v>0.16325149560287802</c:v>
                </c:pt>
                <c:pt idx="54">
                  <c:v>0.16325149560287802</c:v>
                </c:pt>
                <c:pt idx="55">
                  <c:v>0.16325149560287802</c:v>
                </c:pt>
                <c:pt idx="56">
                  <c:v>0.16325149560287802</c:v>
                </c:pt>
                <c:pt idx="57">
                  <c:v>0.16325149560287802</c:v>
                </c:pt>
                <c:pt idx="58">
                  <c:v>0.16325149560287802</c:v>
                </c:pt>
                <c:pt idx="59">
                  <c:v>0.16325149560287802</c:v>
                </c:pt>
                <c:pt idx="60">
                  <c:v>0.16325149560287802</c:v>
                </c:pt>
                <c:pt idx="61">
                  <c:v>0.26528368035468269</c:v>
                </c:pt>
                <c:pt idx="62">
                  <c:v>0.3418078189185344</c:v>
                </c:pt>
                <c:pt idx="63">
                  <c:v>0.3418078189185344</c:v>
                </c:pt>
                <c:pt idx="64">
                  <c:v>0.3418078189185344</c:v>
                </c:pt>
                <c:pt idx="65">
                  <c:v>0.3418078189185344</c:v>
                </c:pt>
                <c:pt idx="66">
                  <c:v>0.3418078189185344</c:v>
                </c:pt>
                <c:pt idx="67">
                  <c:v>0.3418078189185344</c:v>
                </c:pt>
                <c:pt idx="68">
                  <c:v>0.3418078189185344</c:v>
                </c:pt>
                <c:pt idx="69">
                  <c:v>0.44384000367033904</c:v>
                </c:pt>
                <c:pt idx="70">
                  <c:v>0.49485609604623776</c:v>
                </c:pt>
                <c:pt idx="71">
                  <c:v>0.54587218842214003</c:v>
                </c:pt>
                <c:pt idx="72">
                  <c:v>0.54587218842214003</c:v>
                </c:pt>
                <c:pt idx="73">
                  <c:v>0.54587218842214003</c:v>
                </c:pt>
                <c:pt idx="74">
                  <c:v>0.54587218842214003</c:v>
                </c:pt>
                <c:pt idx="75">
                  <c:v>0.54587218842214003</c:v>
                </c:pt>
                <c:pt idx="76">
                  <c:v>0.72442851173779643</c:v>
                </c:pt>
                <c:pt idx="77">
                  <c:v>0.72442851173779643</c:v>
                </c:pt>
                <c:pt idx="78">
                  <c:v>0.72442851173779643</c:v>
                </c:pt>
                <c:pt idx="79">
                  <c:v>0.72442851173779643</c:v>
                </c:pt>
                <c:pt idx="80">
                  <c:v>0.72442851173779643</c:v>
                </c:pt>
                <c:pt idx="81">
                  <c:v>0.72442851173779643</c:v>
                </c:pt>
                <c:pt idx="82">
                  <c:v>0.72442851173779643</c:v>
                </c:pt>
                <c:pt idx="83">
                  <c:v>0.90298483505345273</c:v>
                </c:pt>
                <c:pt idx="84">
                  <c:v>0.90298483505345273</c:v>
                </c:pt>
                <c:pt idx="85">
                  <c:v>1.0050170198052537</c:v>
                </c:pt>
                <c:pt idx="86">
                  <c:v>1.1070492045570584</c:v>
                </c:pt>
                <c:pt idx="87">
                  <c:v>1.3111135740606641</c:v>
                </c:pt>
                <c:pt idx="88">
                  <c:v>1.3111135740606641</c:v>
                </c:pt>
                <c:pt idx="89">
                  <c:v>1.3111135740606641</c:v>
                </c:pt>
                <c:pt idx="90">
                  <c:v>1.4896698973763205</c:v>
                </c:pt>
                <c:pt idx="91">
                  <c:v>1.4896698973763205</c:v>
                </c:pt>
                <c:pt idx="92">
                  <c:v>1.4896698973763205</c:v>
                </c:pt>
                <c:pt idx="93">
                  <c:v>1.6937342668799262</c:v>
                </c:pt>
                <c:pt idx="94">
                  <c:v>1.7447503592558284</c:v>
                </c:pt>
                <c:pt idx="95">
                  <c:v>1.7447503592558284</c:v>
                </c:pt>
                <c:pt idx="96">
                  <c:v>1.9233066825714848</c:v>
                </c:pt>
                <c:pt idx="97">
                  <c:v>2.0253388673232857</c:v>
                </c:pt>
                <c:pt idx="98">
                  <c:v>2.0253388673232857</c:v>
                </c:pt>
                <c:pt idx="99">
                  <c:v>2.7140561143979585</c:v>
                </c:pt>
              </c:numCache>
            </c:numRef>
          </c:xVal>
          <c:yVal>
            <c:numRef>
              <c:f>qq图!$A$2:$A$101</c:f>
              <c:numCache>
                <c:formatCode>General</c:formatCode>
                <c:ptCount val="100"/>
                <c:pt idx="0">
                  <c:v>64.3</c:v>
                </c:pt>
                <c:pt idx="1">
                  <c:v>65</c:v>
                </c:pt>
                <c:pt idx="2">
                  <c:v>65</c:v>
                </c:pt>
                <c:pt idx="3">
                  <c:v>67.2</c:v>
                </c:pt>
                <c:pt idx="4">
                  <c:v>67.3</c:v>
                </c:pt>
                <c:pt idx="5">
                  <c:v>67.3</c:v>
                </c:pt>
                <c:pt idx="6">
                  <c:v>67.3</c:v>
                </c:pt>
                <c:pt idx="7">
                  <c:v>67.3</c:v>
                </c:pt>
                <c:pt idx="8">
                  <c:v>68</c:v>
                </c:pt>
                <c:pt idx="9">
                  <c:v>68</c:v>
                </c:pt>
                <c:pt idx="10">
                  <c:v>68.8</c:v>
                </c:pt>
                <c:pt idx="11">
                  <c:v>68.8</c:v>
                </c:pt>
                <c:pt idx="12">
                  <c:v>68.8</c:v>
                </c:pt>
                <c:pt idx="13">
                  <c:v>69.7</c:v>
                </c:pt>
                <c:pt idx="14">
                  <c:v>69.7</c:v>
                </c:pt>
                <c:pt idx="15">
                  <c:v>69.7</c:v>
                </c:pt>
                <c:pt idx="16">
                  <c:v>70.3</c:v>
                </c:pt>
                <c:pt idx="17">
                  <c:v>70.400000000000006</c:v>
                </c:pt>
                <c:pt idx="18">
                  <c:v>70.400000000000006</c:v>
                </c:pt>
                <c:pt idx="19">
                  <c:v>70.400000000000006</c:v>
                </c:pt>
                <c:pt idx="20">
                  <c:v>70.400000000000006</c:v>
                </c:pt>
                <c:pt idx="21">
                  <c:v>70.400000000000006</c:v>
                </c:pt>
                <c:pt idx="22">
                  <c:v>70.400000000000006</c:v>
                </c:pt>
                <c:pt idx="23">
                  <c:v>70.400000000000006</c:v>
                </c:pt>
                <c:pt idx="24">
                  <c:v>71.2</c:v>
                </c:pt>
                <c:pt idx="25">
                  <c:v>71.2</c:v>
                </c:pt>
                <c:pt idx="26">
                  <c:v>71.2</c:v>
                </c:pt>
                <c:pt idx="27">
                  <c:v>71.2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72.7</c:v>
                </c:pt>
                <c:pt idx="36">
                  <c:v>72.7</c:v>
                </c:pt>
                <c:pt idx="37">
                  <c:v>72.7</c:v>
                </c:pt>
                <c:pt idx="38">
                  <c:v>72.7</c:v>
                </c:pt>
                <c:pt idx="39">
                  <c:v>72.7</c:v>
                </c:pt>
                <c:pt idx="40">
                  <c:v>72.7</c:v>
                </c:pt>
                <c:pt idx="41">
                  <c:v>72.7</c:v>
                </c:pt>
                <c:pt idx="42">
                  <c:v>73.5</c:v>
                </c:pt>
                <c:pt idx="43">
                  <c:v>73.5</c:v>
                </c:pt>
                <c:pt idx="44">
                  <c:v>73.5</c:v>
                </c:pt>
                <c:pt idx="45">
                  <c:v>73.5</c:v>
                </c:pt>
                <c:pt idx="46">
                  <c:v>73.5</c:v>
                </c:pt>
                <c:pt idx="47">
                  <c:v>73.5</c:v>
                </c:pt>
                <c:pt idx="48">
                  <c:v>73.5</c:v>
                </c:pt>
                <c:pt idx="49">
                  <c:v>73.5</c:v>
                </c:pt>
                <c:pt idx="50">
                  <c:v>73.5</c:v>
                </c:pt>
                <c:pt idx="51">
                  <c:v>73.5</c:v>
                </c:pt>
                <c:pt idx="52">
                  <c:v>73.5</c:v>
                </c:pt>
                <c:pt idx="53">
                  <c:v>74.3</c:v>
                </c:pt>
                <c:pt idx="54">
                  <c:v>74.3</c:v>
                </c:pt>
                <c:pt idx="55">
                  <c:v>74.3</c:v>
                </c:pt>
                <c:pt idx="56">
                  <c:v>74.3</c:v>
                </c:pt>
                <c:pt idx="57">
                  <c:v>74.3</c:v>
                </c:pt>
                <c:pt idx="58">
                  <c:v>74.3</c:v>
                </c:pt>
                <c:pt idx="59">
                  <c:v>74.3</c:v>
                </c:pt>
                <c:pt idx="60">
                  <c:v>74.3</c:v>
                </c:pt>
                <c:pt idx="61">
                  <c:v>74.7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75.400000000000006</c:v>
                </c:pt>
                <c:pt idx="70">
                  <c:v>75.599999999999994</c:v>
                </c:pt>
                <c:pt idx="71">
                  <c:v>75.8</c:v>
                </c:pt>
                <c:pt idx="72">
                  <c:v>75.8</c:v>
                </c:pt>
                <c:pt idx="73">
                  <c:v>75.8</c:v>
                </c:pt>
                <c:pt idx="74">
                  <c:v>75.8</c:v>
                </c:pt>
                <c:pt idx="75">
                  <c:v>75.8</c:v>
                </c:pt>
                <c:pt idx="76">
                  <c:v>76.5</c:v>
                </c:pt>
                <c:pt idx="77">
                  <c:v>76.5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76.5</c:v>
                </c:pt>
                <c:pt idx="82">
                  <c:v>76.5</c:v>
                </c:pt>
                <c:pt idx="83">
                  <c:v>77.2</c:v>
                </c:pt>
                <c:pt idx="84">
                  <c:v>77.2</c:v>
                </c:pt>
                <c:pt idx="85">
                  <c:v>77.599999999999994</c:v>
                </c:pt>
                <c:pt idx="86">
                  <c:v>78</c:v>
                </c:pt>
                <c:pt idx="87">
                  <c:v>78.8</c:v>
                </c:pt>
                <c:pt idx="88">
                  <c:v>78.8</c:v>
                </c:pt>
                <c:pt idx="89">
                  <c:v>78.8</c:v>
                </c:pt>
                <c:pt idx="90">
                  <c:v>79.5</c:v>
                </c:pt>
                <c:pt idx="91">
                  <c:v>79.5</c:v>
                </c:pt>
                <c:pt idx="92">
                  <c:v>79.5</c:v>
                </c:pt>
                <c:pt idx="93">
                  <c:v>80.3</c:v>
                </c:pt>
                <c:pt idx="94">
                  <c:v>80.5</c:v>
                </c:pt>
                <c:pt idx="95">
                  <c:v>80.5</c:v>
                </c:pt>
                <c:pt idx="96">
                  <c:v>81.2</c:v>
                </c:pt>
                <c:pt idx="97">
                  <c:v>81.599999999999994</c:v>
                </c:pt>
                <c:pt idx="98">
                  <c:v>81.599999999999994</c:v>
                </c:pt>
                <c:pt idx="99">
                  <c:v>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4-4108-919B-15CC72FBA69E}"/>
            </c:ext>
          </c:extLst>
        </c:ser>
        <c:ser>
          <c:idx val="2"/>
          <c:order val="2"/>
          <c:tx>
            <c:v>拟合2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qq图!$E$2:$E$101</c:f>
              <c:numCache>
                <c:formatCode>General</c:formatCode>
                <c:ptCount val="100"/>
                <c:pt idx="0">
                  <c:v>-2.4985905609622558</c:v>
                </c:pt>
                <c:pt idx="1">
                  <c:v>-2.1392064429859792</c:v>
                </c:pt>
                <c:pt idx="2">
                  <c:v>-1.9400873318827658</c:v>
                </c:pt>
                <c:pt idx="3">
                  <c:v>-1.7971034256260578</c:v>
                </c:pt>
                <c:pt idx="4">
                  <c:v>-1.6835465976780186</c:v>
                </c:pt>
                <c:pt idx="5">
                  <c:v>-1.588295868216949</c:v>
                </c:pt>
                <c:pt idx="6">
                  <c:v>-1.5056012163044239</c:v>
                </c:pt>
                <c:pt idx="7">
                  <c:v>-1.4320842870865387</c:v>
                </c:pt>
                <c:pt idx="8">
                  <c:v>-1.3655831908785105</c:v>
                </c:pt>
                <c:pt idx="9">
                  <c:v>-1.3046268229653306</c:v>
                </c:pt>
                <c:pt idx="10">
                  <c:v>-1.2481665394580739</c:v>
                </c:pt>
                <c:pt idx="11">
                  <c:v>-1.1954271085021442</c:v>
                </c:pt>
                <c:pt idx="12">
                  <c:v>-1.145818341997217</c:v>
                </c:pt>
                <c:pt idx="13">
                  <c:v>-1.0988799140705439</c:v>
                </c:pt>
                <c:pt idx="14">
                  <c:v>-1.0542454124924499</c:v>
                </c:pt>
                <c:pt idx="15">
                  <c:v>-1.0116180790824536</c:v>
                </c:pt>
                <c:pt idx="16">
                  <c:v>-0.97075394243172353</c:v>
                </c:pt>
                <c:pt idx="17">
                  <c:v>-0.93144978630264141</c:v>
                </c:pt>
                <c:pt idx="18">
                  <c:v>-0.89353437460601248</c:v>
                </c:pt>
                <c:pt idx="19">
                  <c:v>-0.85686192570100195</c:v>
                </c:pt>
                <c:pt idx="20">
                  <c:v>-0.82130717520560959</c:v>
                </c:pt>
                <c:pt idx="21">
                  <c:v>-0.78676158292306864</c:v>
                </c:pt>
                <c:pt idx="22">
                  <c:v>-0.7531303783884552</c:v>
                </c:pt>
                <c:pt idx="23">
                  <c:v>-0.72033023085752246</c:v>
                </c:pt>
                <c:pt idx="24">
                  <c:v>-0.68828739090267355</c:v>
                </c:pt>
                <c:pt idx="25">
                  <c:v>-0.6569361927965861</c:v>
                </c:pt>
                <c:pt idx="26">
                  <c:v>-0.62621783615158211</c:v>
                </c:pt>
                <c:pt idx="27">
                  <c:v>-0.59607938602766419</c:v>
                </c:pt>
                <c:pt idx="28">
                  <c:v>-0.56647294563250661</c:v>
                </c:pt>
                <c:pt idx="29">
                  <c:v>-0.5373549665979237</c:v>
                </c:pt>
                <c:pt idx="30">
                  <c:v>-0.50868566982760099</c:v>
                </c:pt>
                <c:pt idx="31">
                  <c:v>-0.48042855588587818</c:v>
                </c:pt>
                <c:pt idx="32">
                  <c:v>-0.45254998840179994</c:v>
                </c:pt>
                <c:pt idx="33">
                  <c:v>-0.42501883739125668</c:v>
                </c:pt>
                <c:pt idx="34">
                  <c:v>-0.39780617203394636</c:v>
                </c:pt>
                <c:pt idx="35">
                  <c:v>-0.37088499448208978</c:v>
                </c:pt>
                <c:pt idx="36">
                  <c:v>-0.34423000787040886</c:v>
                </c:pt>
                <c:pt idx="37">
                  <c:v>-0.31781741294915372</c:v>
                </c:pt>
                <c:pt idx="38">
                  <c:v>-0.29162472875305195</c:v>
                </c:pt>
                <c:pt idx="39">
                  <c:v>-0.26563063350790383</c:v>
                </c:pt>
                <c:pt idx="40">
                  <c:v>-0.23981482260806375</c:v>
                </c:pt>
                <c:pt idx="41">
                  <c:v>-0.21415788100561994</c:v>
                </c:pt>
                <c:pt idx="42">
                  <c:v>-0.18864116776152365</c:v>
                </c:pt>
                <c:pt idx="43">
                  <c:v>-0.16324671084032169</c:v>
                </c:pt>
                <c:pt idx="44">
                  <c:v>-0.13795711049811243</c:v>
                </c:pt>
                <c:pt idx="45">
                  <c:v>-0.11275544983055757</c:v>
                </c:pt>
                <c:pt idx="46">
                  <c:v>-8.7625211222514723E-2</c:v>
                </c:pt>
                <c:pt idx="47">
                  <c:v>-6.2550197581038303E-2</c:v>
                </c:pt>
                <c:pt idx="48">
                  <c:v>-3.7514457344072438E-2</c:v>
                </c:pt>
                <c:pt idx="49">
                  <c:v>-1.2502212342581089E-2</c:v>
                </c:pt>
                <c:pt idx="50">
                  <c:v>1.2502212342581089E-2</c:v>
                </c:pt>
                <c:pt idx="51">
                  <c:v>3.7514457344072438E-2</c:v>
                </c:pt>
                <c:pt idx="52">
                  <c:v>6.2550197581038303E-2</c:v>
                </c:pt>
                <c:pt idx="53">
                  <c:v>8.7625211222514723E-2</c:v>
                </c:pt>
                <c:pt idx="54">
                  <c:v>0.11275544983055757</c:v>
                </c:pt>
                <c:pt idx="55">
                  <c:v>0.13795711049811243</c:v>
                </c:pt>
                <c:pt idx="56">
                  <c:v>0.16324671084032169</c:v>
                </c:pt>
                <c:pt idx="57">
                  <c:v>0.18864116776152365</c:v>
                </c:pt>
                <c:pt idx="58">
                  <c:v>0.21415788100561994</c:v>
                </c:pt>
                <c:pt idx="59">
                  <c:v>0.23981482260806375</c:v>
                </c:pt>
                <c:pt idx="60">
                  <c:v>0.26563063350790383</c:v>
                </c:pt>
                <c:pt idx="61">
                  <c:v>0.29162472875305195</c:v>
                </c:pt>
                <c:pt idx="62">
                  <c:v>0.31781741294915372</c:v>
                </c:pt>
                <c:pt idx="63">
                  <c:v>0.34423000787040886</c:v>
                </c:pt>
                <c:pt idx="64">
                  <c:v>0.37088499448208978</c:v>
                </c:pt>
                <c:pt idx="65">
                  <c:v>0.39780617203394636</c:v>
                </c:pt>
                <c:pt idx="66">
                  <c:v>0.42501883739125668</c:v>
                </c:pt>
                <c:pt idx="67">
                  <c:v>0.45254998840179994</c:v>
                </c:pt>
                <c:pt idx="68">
                  <c:v>0.48042855588587818</c:v>
                </c:pt>
                <c:pt idx="69">
                  <c:v>0.50868566982760099</c:v>
                </c:pt>
                <c:pt idx="70">
                  <c:v>0.5373549665979237</c:v>
                </c:pt>
                <c:pt idx="71">
                  <c:v>0.56647294563250661</c:v>
                </c:pt>
                <c:pt idx="72">
                  <c:v>0.59607938602766419</c:v>
                </c:pt>
                <c:pt idx="73">
                  <c:v>0.62621783615158211</c:v>
                </c:pt>
                <c:pt idx="74">
                  <c:v>0.6569361927965861</c:v>
                </c:pt>
                <c:pt idx="75">
                  <c:v>0.68828739090267355</c:v>
                </c:pt>
                <c:pt idx="76">
                  <c:v>0.72033023085752246</c:v>
                </c:pt>
                <c:pt idx="77">
                  <c:v>0.7531303783884552</c:v>
                </c:pt>
                <c:pt idx="78">
                  <c:v>0.78676158292306497</c:v>
                </c:pt>
                <c:pt idx="79">
                  <c:v>0.82130717520560959</c:v>
                </c:pt>
                <c:pt idx="80">
                  <c:v>0.85686192570100195</c:v>
                </c:pt>
                <c:pt idx="81">
                  <c:v>0.89353437460601248</c:v>
                </c:pt>
                <c:pt idx="82">
                  <c:v>0.93144978630264141</c:v>
                </c:pt>
                <c:pt idx="83">
                  <c:v>0.97075394243171997</c:v>
                </c:pt>
                <c:pt idx="84">
                  <c:v>1.0116180790824536</c:v>
                </c:pt>
                <c:pt idx="85">
                  <c:v>1.0542454124924499</c:v>
                </c:pt>
                <c:pt idx="86">
                  <c:v>1.0988799140705439</c:v>
                </c:pt>
                <c:pt idx="87">
                  <c:v>1.145818341997217</c:v>
                </c:pt>
                <c:pt idx="88">
                  <c:v>1.1954271085021442</c:v>
                </c:pt>
                <c:pt idx="89">
                  <c:v>1.2481665394580739</c:v>
                </c:pt>
                <c:pt idx="90">
                  <c:v>1.3046268229653306</c:v>
                </c:pt>
                <c:pt idx="91">
                  <c:v>1.3655831908785105</c:v>
                </c:pt>
                <c:pt idx="92">
                  <c:v>1.4320842870865387</c:v>
                </c:pt>
                <c:pt idx="93">
                  <c:v>1.5056012163044239</c:v>
                </c:pt>
                <c:pt idx="94">
                  <c:v>1.588295868216949</c:v>
                </c:pt>
                <c:pt idx="95">
                  <c:v>1.6835465976780186</c:v>
                </c:pt>
                <c:pt idx="96">
                  <c:v>1.7971034256260578</c:v>
                </c:pt>
                <c:pt idx="97">
                  <c:v>1.9400873318827658</c:v>
                </c:pt>
                <c:pt idx="98">
                  <c:v>2.1392064429859756</c:v>
                </c:pt>
                <c:pt idx="99">
                  <c:v>2.4985905609622576</c:v>
                </c:pt>
              </c:numCache>
            </c:numRef>
          </c:xVal>
          <c:yVal>
            <c:numRef>
              <c:f>qq图!$D$2:$D$101</c:f>
              <c:numCache>
                <c:formatCode>General</c:formatCode>
                <c:ptCount val="100"/>
                <c:pt idx="0">
                  <c:v>63.815349492024247</c:v>
                </c:pt>
                <c:pt idx="1">
                  <c:v>65.231352215668181</c:v>
                </c:pt>
                <c:pt idx="2">
                  <c:v>66.015897746615437</c:v>
                </c:pt>
                <c:pt idx="3">
                  <c:v>66.579265994040639</c:v>
                </c:pt>
                <c:pt idx="4">
                  <c:v>67.026689153884902</c:v>
                </c:pt>
                <c:pt idx="5">
                  <c:v>67.401984793284441</c:v>
                </c:pt>
                <c:pt idx="6">
                  <c:v>67.727808463507543</c:v>
                </c:pt>
                <c:pt idx="7">
                  <c:v>68.017471158099227</c:v>
                </c:pt>
                <c:pt idx="8">
                  <c:v>68.279490898665756</c:v>
                </c:pt>
                <c:pt idx="9">
                  <c:v>68.51966395771619</c:v>
                </c:pt>
                <c:pt idx="10">
                  <c:v>68.742122077663666</c:v>
                </c:pt>
                <c:pt idx="11">
                  <c:v>68.949919735216127</c:v>
                </c:pt>
                <c:pt idx="12">
                  <c:v>69.145382319603982</c:v>
                </c:pt>
                <c:pt idx="13">
                  <c:v>69.330323552293962</c:v>
                </c:pt>
                <c:pt idx="14">
                  <c:v>69.50618712734277</c:v>
                </c:pt>
                <c:pt idx="15">
                  <c:v>69.674142296174736</c:v>
                </c:pt>
                <c:pt idx="16">
                  <c:v>69.835150326030444</c:v>
                </c:pt>
                <c:pt idx="17">
                  <c:v>69.990011905453329</c:v>
                </c:pt>
                <c:pt idx="18">
                  <c:v>70.139401718594854</c:v>
                </c:pt>
                <c:pt idx="19">
                  <c:v>70.283894157004767</c:v>
                </c:pt>
                <c:pt idx="20">
                  <c:v>70.423982772560336</c:v>
                </c:pt>
                <c:pt idx="21">
                  <c:v>70.560095222485572</c:v>
                </c:pt>
                <c:pt idx="22">
                  <c:v>70.692604910138442</c:v>
                </c:pt>
                <c:pt idx="23">
                  <c:v>70.821840165444826</c:v>
                </c:pt>
                <c:pt idx="24">
                  <c:v>70.948091567161882</c:v>
                </c:pt>
                <c:pt idx="25">
                  <c:v>71.071617843608664</c:v>
                </c:pt>
                <c:pt idx="26">
                  <c:v>71.192650673106328</c:v>
                </c:pt>
                <c:pt idx="27">
                  <c:v>71.311398623633991</c:v>
                </c:pt>
                <c:pt idx="28">
                  <c:v>71.428050412458205</c:v>
                </c:pt>
                <c:pt idx="29">
                  <c:v>71.542777623699905</c:v>
                </c:pt>
                <c:pt idx="30">
                  <c:v>71.655736990241564</c:v>
                </c:pt>
                <c:pt idx="31">
                  <c:v>71.767072322835304</c:v>
                </c:pt>
                <c:pt idx="32">
                  <c:v>71.876916151524895</c:v>
                </c:pt>
                <c:pt idx="33">
                  <c:v>71.985391130985604</c:v>
                </c:pt>
                <c:pt idx="34">
                  <c:v>72.092611251008009</c:v>
                </c:pt>
                <c:pt idx="35">
                  <c:v>72.19868288531336</c:v>
                </c:pt>
                <c:pt idx="36">
                  <c:v>72.303705705613183</c:v>
                </c:pt>
                <c:pt idx="37">
                  <c:v>72.407773482891727</c:v>
                </c:pt>
                <c:pt idx="38">
                  <c:v>72.510974793984929</c:v>
                </c:pt>
                <c:pt idx="39">
                  <c:v>72.613393648421393</c:v>
                </c:pt>
                <c:pt idx="40">
                  <c:v>72.7151100480027</c:v>
                </c:pt>
                <c:pt idx="41">
                  <c:v>72.816200489600433</c:v>
                </c:pt>
                <c:pt idx="42">
                  <c:v>72.91673842003415</c:v>
                </c:pt>
                <c:pt idx="43">
                  <c:v>73.016794650588707</c:v>
                </c:pt>
                <c:pt idx="44">
                  <c:v>73.116437737673593</c:v>
                </c:pt>
                <c:pt idx="45">
                  <c:v>73.215734335271051</c:v>
                </c:pt>
                <c:pt idx="46">
                  <c:v>73.314749524131344</c:v>
                </c:pt>
                <c:pt idx="47">
                  <c:v>73.413547122121145</c:v>
                </c:pt>
                <c:pt idx="48">
                  <c:v>73.512189979695407</c:v>
                </c:pt>
                <c:pt idx="49">
                  <c:v>73.610740264126449</c:v>
                </c:pt>
                <c:pt idx="50">
                  <c:v>73.709259735873601</c:v>
                </c:pt>
                <c:pt idx="51">
                  <c:v>73.807810020304643</c:v>
                </c:pt>
                <c:pt idx="52">
                  <c:v>73.906452877878905</c:v>
                </c:pt>
                <c:pt idx="53">
                  <c:v>74.005250475868706</c:v>
                </c:pt>
                <c:pt idx="54">
                  <c:v>74.104265664728999</c:v>
                </c:pt>
                <c:pt idx="55">
                  <c:v>74.203562262326457</c:v>
                </c:pt>
                <c:pt idx="56">
                  <c:v>74.303205349411343</c:v>
                </c:pt>
                <c:pt idx="57">
                  <c:v>74.4032615799659</c:v>
                </c:pt>
                <c:pt idx="58">
                  <c:v>74.503799510399617</c:v>
                </c:pt>
                <c:pt idx="59">
                  <c:v>74.60488995199735</c:v>
                </c:pt>
                <c:pt idx="60">
                  <c:v>74.706606351578657</c:v>
                </c:pt>
                <c:pt idx="61">
                  <c:v>74.809025206015122</c:v>
                </c:pt>
                <c:pt idx="62">
                  <c:v>74.912226517108323</c:v>
                </c:pt>
                <c:pt idx="63">
                  <c:v>75.016294294386867</c:v>
                </c:pt>
                <c:pt idx="64">
                  <c:v>75.12131711468669</c:v>
                </c:pt>
                <c:pt idx="65">
                  <c:v>75.227388748992041</c:v>
                </c:pt>
                <c:pt idx="66">
                  <c:v>75.334608869014446</c:v>
                </c:pt>
                <c:pt idx="67">
                  <c:v>75.443083848475155</c:v>
                </c:pt>
                <c:pt idx="68">
                  <c:v>75.552927677164746</c:v>
                </c:pt>
                <c:pt idx="69">
                  <c:v>75.664263009758486</c:v>
                </c:pt>
                <c:pt idx="70">
                  <c:v>75.777222376300145</c:v>
                </c:pt>
                <c:pt idx="71">
                  <c:v>75.891949587541845</c:v>
                </c:pt>
                <c:pt idx="72">
                  <c:v>76.008601376366059</c:v>
                </c:pt>
                <c:pt idx="73">
                  <c:v>76.127349326893722</c:v>
                </c:pt>
                <c:pt idx="74">
                  <c:v>76.248382156391386</c:v>
                </c:pt>
                <c:pt idx="75">
                  <c:v>76.371908432838168</c:v>
                </c:pt>
                <c:pt idx="76">
                  <c:v>76.498159834555224</c:v>
                </c:pt>
                <c:pt idx="77">
                  <c:v>76.627395089861608</c:v>
                </c:pt>
                <c:pt idx="78">
                  <c:v>76.759904777514464</c:v>
                </c:pt>
                <c:pt idx="79">
                  <c:v>76.896017227439714</c:v>
                </c:pt>
                <c:pt idx="80">
                  <c:v>77.036105842995283</c:v>
                </c:pt>
                <c:pt idx="81">
                  <c:v>77.180598281405196</c:v>
                </c:pt>
                <c:pt idx="82">
                  <c:v>77.329988094546721</c:v>
                </c:pt>
                <c:pt idx="83">
                  <c:v>77.484849673969592</c:v>
                </c:pt>
                <c:pt idx="84">
                  <c:v>77.645857703825314</c:v>
                </c:pt>
                <c:pt idx="85">
                  <c:v>77.81381287265728</c:v>
                </c:pt>
                <c:pt idx="86">
                  <c:v>77.989676447706088</c:v>
                </c:pt>
                <c:pt idx="87">
                  <c:v>78.174617680396068</c:v>
                </c:pt>
                <c:pt idx="88">
                  <c:v>78.370080264783923</c:v>
                </c:pt>
                <c:pt idx="89">
                  <c:v>78.577877922336384</c:v>
                </c:pt>
                <c:pt idx="90">
                  <c:v>78.80033604228386</c:v>
                </c:pt>
                <c:pt idx="91">
                  <c:v>79.040509101334294</c:v>
                </c:pt>
                <c:pt idx="92">
                  <c:v>79.302528841900823</c:v>
                </c:pt>
                <c:pt idx="93">
                  <c:v>79.592191536492507</c:v>
                </c:pt>
                <c:pt idx="94">
                  <c:v>79.918015206715609</c:v>
                </c:pt>
                <c:pt idx="95">
                  <c:v>80.293310846115148</c:v>
                </c:pt>
                <c:pt idx="96">
                  <c:v>80.740734005959411</c:v>
                </c:pt>
                <c:pt idx="97">
                  <c:v>81.304102253384613</c:v>
                </c:pt>
                <c:pt idx="98">
                  <c:v>82.088647784331854</c:v>
                </c:pt>
                <c:pt idx="99">
                  <c:v>83.504650507975811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E-4331-8980-F0BC098E4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30016"/>
        <c:axId val="364424192"/>
      </c:scatterChart>
      <c:valAx>
        <c:axId val="3644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424192"/>
        <c:crosses val="autoZero"/>
        <c:crossBetween val="midCat"/>
      </c:valAx>
      <c:valAx>
        <c:axId val="364424192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4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89325</xdr:colOff>
      <xdr:row>5</xdr:row>
      <xdr:rowOff>84031</xdr:rowOff>
    </xdr:from>
    <xdr:to>
      <xdr:col>13</xdr:col>
      <xdr:colOff>176954</xdr:colOff>
      <xdr:row>21</xdr:row>
      <xdr:rowOff>168486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15093</xdr:colOff>
      <xdr:row>24</xdr:row>
      <xdr:rowOff>89253</xdr:rowOff>
    </xdr:from>
    <xdr:to>
      <xdr:col>13</xdr:col>
      <xdr:colOff>431063</xdr:colOff>
      <xdr:row>46</xdr:row>
      <xdr:rowOff>69323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1560" y="4356453"/>
          <a:ext cx="4920236" cy="3891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66" workbookViewId="0">
      <selection activeCell="D93" sqref="D93"/>
    </sheetView>
  </sheetViews>
  <sheetFormatPr defaultRowHeight="14.25" x14ac:dyDescent="0.2"/>
  <sheetData>
    <row r="1" spans="1:1" x14ac:dyDescent="0.2">
      <c r="A1">
        <v>64.3</v>
      </c>
    </row>
    <row r="2" spans="1:1" x14ac:dyDescent="0.2">
      <c r="A2">
        <v>65</v>
      </c>
    </row>
    <row r="3" spans="1:1" x14ac:dyDescent="0.2">
      <c r="A3">
        <v>65</v>
      </c>
    </row>
    <row r="4" spans="1:1" x14ac:dyDescent="0.2">
      <c r="A4">
        <v>67.2</v>
      </c>
    </row>
    <row r="5" spans="1:1" x14ac:dyDescent="0.2">
      <c r="A5">
        <v>67.3</v>
      </c>
    </row>
    <row r="6" spans="1:1" x14ac:dyDescent="0.2">
      <c r="A6">
        <v>67.3</v>
      </c>
    </row>
    <row r="7" spans="1:1" x14ac:dyDescent="0.2">
      <c r="A7">
        <v>67.3</v>
      </c>
    </row>
    <row r="8" spans="1:1" x14ac:dyDescent="0.2">
      <c r="A8">
        <v>67.3</v>
      </c>
    </row>
    <row r="9" spans="1:1" x14ac:dyDescent="0.2">
      <c r="A9">
        <v>68</v>
      </c>
    </row>
    <row r="10" spans="1:1" x14ac:dyDescent="0.2">
      <c r="A10">
        <v>68</v>
      </c>
    </row>
    <row r="11" spans="1:1" x14ac:dyDescent="0.2">
      <c r="A11">
        <v>68.8</v>
      </c>
    </row>
    <row r="12" spans="1:1" x14ac:dyDescent="0.2">
      <c r="A12">
        <v>68.8</v>
      </c>
    </row>
    <row r="13" spans="1:1" x14ac:dyDescent="0.2">
      <c r="A13">
        <v>68.8</v>
      </c>
    </row>
    <row r="14" spans="1:1" x14ac:dyDescent="0.2">
      <c r="A14">
        <v>69.7</v>
      </c>
    </row>
    <row r="15" spans="1:1" x14ac:dyDescent="0.2">
      <c r="A15">
        <v>69.7</v>
      </c>
    </row>
    <row r="16" spans="1:1" x14ac:dyDescent="0.2">
      <c r="A16">
        <v>69.7</v>
      </c>
    </row>
    <row r="17" spans="1:1" x14ac:dyDescent="0.2">
      <c r="A17">
        <v>70.3</v>
      </c>
    </row>
    <row r="18" spans="1:1" x14ac:dyDescent="0.2">
      <c r="A18">
        <v>70.400000000000006</v>
      </c>
    </row>
    <row r="19" spans="1:1" x14ac:dyDescent="0.2">
      <c r="A19">
        <v>70.400000000000006</v>
      </c>
    </row>
    <row r="20" spans="1:1" x14ac:dyDescent="0.2">
      <c r="A20">
        <v>70.400000000000006</v>
      </c>
    </row>
    <row r="21" spans="1:1" x14ac:dyDescent="0.2">
      <c r="A21">
        <v>70.400000000000006</v>
      </c>
    </row>
    <row r="22" spans="1:1" x14ac:dyDescent="0.2">
      <c r="A22">
        <v>70.400000000000006</v>
      </c>
    </row>
    <row r="23" spans="1:1" x14ac:dyDescent="0.2">
      <c r="A23">
        <v>70.400000000000006</v>
      </c>
    </row>
    <row r="24" spans="1:1" x14ac:dyDescent="0.2">
      <c r="A24">
        <v>70.400000000000006</v>
      </c>
    </row>
    <row r="25" spans="1:1" x14ac:dyDescent="0.2">
      <c r="A25">
        <v>71.2</v>
      </c>
    </row>
    <row r="26" spans="1:1" x14ac:dyDescent="0.2">
      <c r="A26">
        <v>71.2</v>
      </c>
    </row>
    <row r="27" spans="1:1" x14ac:dyDescent="0.2">
      <c r="A27">
        <v>71.2</v>
      </c>
    </row>
    <row r="28" spans="1:1" x14ac:dyDescent="0.2">
      <c r="A28">
        <v>71.2</v>
      </c>
    </row>
    <row r="29" spans="1:1" x14ac:dyDescent="0.2">
      <c r="A29">
        <v>72</v>
      </c>
    </row>
    <row r="30" spans="1:1" x14ac:dyDescent="0.2">
      <c r="A30">
        <v>72</v>
      </c>
    </row>
    <row r="31" spans="1:1" x14ac:dyDescent="0.2">
      <c r="A31">
        <v>72</v>
      </c>
    </row>
    <row r="32" spans="1:1" x14ac:dyDescent="0.2">
      <c r="A32">
        <v>72</v>
      </c>
    </row>
    <row r="33" spans="1:1" x14ac:dyDescent="0.2">
      <c r="A33">
        <v>72</v>
      </c>
    </row>
    <row r="34" spans="1:1" x14ac:dyDescent="0.2">
      <c r="A34">
        <v>72</v>
      </c>
    </row>
    <row r="35" spans="1:1" x14ac:dyDescent="0.2">
      <c r="A35">
        <v>72</v>
      </c>
    </row>
    <row r="36" spans="1:1" x14ac:dyDescent="0.2">
      <c r="A36">
        <v>72.7</v>
      </c>
    </row>
    <row r="37" spans="1:1" x14ac:dyDescent="0.2">
      <c r="A37">
        <v>72.7</v>
      </c>
    </row>
    <row r="38" spans="1:1" x14ac:dyDescent="0.2">
      <c r="A38">
        <v>72.7</v>
      </c>
    </row>
    <row r="39" spans="1:1" x14ac:dyDescent="0.2">
      <c r="A39">
        <v>72.7</v>
      </c>
    </row>
    <row r="40" spans="1:1" x14ac:dyDescent="0.2">
      <c r="A40">
        <v>72.7</v>
      </c>
    </row>
    <row r="41" spans="1:1" x14ac:dyDescent="0.2">
      <c r="A41">
        <v>72.7</v>
      </c>
    </row>
    <row r="42" spans="1:1" x14ac:dyDescent="0.2">
      <c r="A42">
        <v>72.7</v>
      </c>
    </row>
    <row r="43" spans="1:1" x14ac:dyDescent="0.2">
      <c r="A43">
        <v>73.5</v>
      </c>
    </row>
    <row r="44" spans="1:1" x14ac:dyDescent="0.2">
      <c r="A44">
        <v>73.5</v>
      </c>
    </row>
    <row r="45" spans="1:1" x14ac:dyDescent="0.2">
      <c r="A45">
        <v>73.5</v>
      </c>
    </row>
    <row r="46" spans="1:1" x14ac:dyDescent="0.2">
      <c r="A46">
        <v>73.5</v>
      </c>
    </row>
    <row r="47" spans="1:1" x14ac:dyDescent="0.2">
      <c r="A47">
        <v>73.5</v>
      </c>
    </row>
    <row r="48" spans="1:1" x14ac:dyDescent="0.2">
      <c r="A48">
        <v>73.5</v>
      </c>
    </row>
    <row r="49" spans="1:1" x14ac:dyDescent="0.2">
      <c r="A49">
        <v>73.5</v>
      </c>
    </row>
    <row r="50" spans="1:1" x14ac:dyDescent="0.2">
      <c r="A50">
        <v>73.5</v>
      </c>
    </row>
    <row r="51" spans="1:1" x14ac:dyDescent="0.2">
      <c r="A51">
        <v>73.5</v>
      </c>
    </row>
    <row r="52" spans="1:1" x14ac:dyDescent="0.2">
      <c r="A52">
        <v>73.5</v>
      </c>
    </row>
    <row r="53" spans="1:1" x14ac:dyDescent="0.2">
      <c r="A53">
        <v>73.5</v>
      </c>
    </row>
    <row r="54" spans="1:1" x14ac:dyDescent="0.2">
      <c r="A54">
        <v>74.3</v>
      </c>
    </row>
    <row r="55" spans="1:1" x14ac:dyDescent="0.2">
      <c r="A55">
        <v>74.3</v>
      </c>
    </row>
    <row r="56" spans="1:1" x14ac:dyDescent="0.2">
      <c r="A56">
        <v>74.3</v>
      </c>
    </row>
    <row r="57" spans="1:1" x14ac:dyDescent="0.2">
      <c r="A57">
        <v>74.3</v>
      </c>
    </row>
    <row r="58" spans="1:1" x14ac:dyDescent="0.2">
      <c r="A58">
        <v>74.3</v>
      </c>
    </row>
    <row r="59" spans="1:1" x14ac:dyDescent="0.2">
      <c r="A59">
        <v>74.3</v>
      </c>
    </row>
    <row r="60" spans="1:1" x14ac:dyDescent="0.2">
      <c r="A60">
        <v>74.3</v>
      </c>
    </row>
    <row r="61" spans="1:1" x14ac:dyDescent="0.2">
      <c r="A61">
        <v>74.3</v>
      </c>
    </row>
    <row r="62" spans="1:1" x14ac:dyDescent="0.2">
      <c r="A62">
        <v>74.7</v>
      </c>
    </row>
    <row r="63" spans="1:1" x14ac:dyDescent="0.2">
      <c r="A63">
        <v>75</v>
      </c>
    </row>
    <row r="64" spans="1:1" x14ac:dyDescent="0.2">
      <c r="A64">
        <v>75</v>
      </c>
    </row>
    <row r="65" spans="1:1" x14ac:dyDescent="0.2">
      <c r="A65">
        <v>75</v>
      </c>
    </row>
    <row r="66" spans="1:1" x14ac:dyDescent="0.2">
      <c r="A66">
        <v>75</v>
      </c>
    </row>
    <row r="67" spans="1:1" x14ac:dyDescent="0.2">
      <c r="A67">
        <v>75</v>
      </c>
    </row>
    <row r="68" spans="1:1" x14ac:dyDescent="0.2">
      <c r="A68">
        <v>75</v>
      </c>
    </row>
    <row r="69" spans="1:1" x14ac:dyDescent="0.2">
      <c r="A69">
        <v>75</v>
      </c>
    </row>
    <row r="70" spans="1:1" x14ac:dyDescent="0.2">
      <c r="A70">
        <v>75.400000000000006</v>
      </c>
    </row>
    <row r="71" spans="1:1" x14ac:dyDescent="0.2">
      <c r="A71">
        <v>75.599999999999994</v>
      </c>
    </row>
    <row r="72" spans="1:1" x14ac:dyDescent="0.2">
      <c r="A72">
        <v>75.8</v>
      </c>
    </row>
    <row r="73" spans="1:1" x14ac:dyDescent="0.2">
      <c r="A73">
        <v>75.8</v>
      </c>
    </row>
    <row r="74" spans="1:1" x14ac:dyDescent="0.2">
      <c r="A74">
        <v>75.8</v>
      </c>
    </row>
    <row r="75" spans="1:1" x14ac:dyDescent="0.2">
      <c r="A75">
        <v>75.8</v>
      </c>
    </row>
    <row r="76" spans="1:1" x14ac:dyDescent="0.2">
      <c r="A76">
        <v>75.8</v>
      </c>
    </row>
    <row r="77" spans="1:1" x14ac:dyDescent="0.2">
      <c r="A77">
        <v>76.5</v>
      </c>
    </row>
    <row r="78" spans="1:1" x14ac:dyDescent="0.2">
      <c r="A78">
        <v>76.5</v>
      </c>
    </row>
    <row r="79" spans="1:1" x14ac:dyDescent="0.2">
      <c r="A79">
        <v>76.5</v>
      </c>
    </row>
    <row r="80" spans="1:1" x14ac:dyDescent="0.2">
      <c r="A80">
        <v>76.5</v>
      </c>
    </row>
    <row r="81" spans="1:1" x14ac:dyDescent="0.2">
      <c r="A81">
        <v>76.5</v>
      </c>
    </row>
    <row r="82" spans="1:1" x14ac:dyDescent="0.2">
      <c r="A82">
        <v>76.5</v>
      </c>
    </row>
    <row r="83" spans="1:1" x14ac:dyDescent="0.2">
      <c r="A83">
        <v>76.5</v>
      </c>
    </row>
    <row r="84" spans="1:1" x14ac:dyDescent="0.2">
      <c r="A84">
        <v>77.2</v>
      </c>
    </row>
    <row r="85" spans="1:1" x14ac:dyDescent="0.2">
      <c r="A85">
        <v>77.2</v>
      </c>
    </row>
    <row r="86" spans="1:1" x14ac:dyDescent="0.2">
      <c r="A86">
        <v>77.599999999999994</v>
      </c>
    </row>
    <row r="87" spans="1:1" x14ac:dyDescent="0.2">
      <c r="A87">
        <v>78</v>
      </c>
    </row>
    <row r="88" spans="1:1" x14ac:dyDescent="0.2">
      <c r="A88">
        <v>78.8</v>
      </c>
    </row>
    <row r="89" spans="1:1" x14ac:dyDescent="0.2">
      <c r="A89">
        <v>78.8</v>
      </c>
    </row>
    <row r="90" spans="1:1" x14ac:dyDescent="0.2">
      <c r="A90">
        <v>78.8</v>
      </c>
    </row>
    <row r="91" spans="1:1" x14ac:dyDescent="0.2">
      <c r="A91">
        <v>79.5</v>
      </c>
    </row>
    <row r="92" spans="1:1" x14ac:dyDescent="0.2">
      <c r="A92">
        <v>79.5</v>
      </c>
    </row>
    <row r="93" spans="1:1" x14ac:dyDescent="0.2">
      <c r="A93">
        <v>79.5</v>
      </c>
    </row>
    <row r="94" spans="1:1" x14ac:dyDescent="0.2">
      <c r="A94">
        <v>80.3</v>
      </c>
    </row>
    <row r="95" spans="1:1" x14ac:dyDescent="0.2">
      <c r="A95">
        <v>80.5</v>
      </c>
    </row>
    <row r="96" spans="1:1" x14ac:dyDescent="0.2">
      <c r="A96">
        <v>80.5</v>
      </c>
    </row>
    <row r="97" spans="1:1" x14ac:dyDescent="0.2">
      <c r="A97">
        <v>81.2</v>
      </c>
    </row>
    <row r="98" spans="1:1" x14ac:dyDescent="0.2">
      <c r="A98">
        <v>81.599999999999994</v>
      </c>
    </row>
    <row r="99" spans="1:1" x14ac:dyDescent="0.2">
      <c r="A99">
        <v>81.599999999999994</v>
      </c>
    </row>
    <row r="100" spans="1:1" x14ac:dyDescent="0.2">
      <c r="A100">
        <v>84.3</v>
      </c>
    </row>
  </sheetData>
  <sortState ref="A1:A100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2"/>
  <sheetViews>
    <sheetView zoomScale="115" zoomScaleNormal="115" workbookViewId="0">
      <selection activeCell="G2" sqref="G2"/>
    </sheetView>
  </sheetViews>
  <sheetFormatPr defaultRowHeight="14.25" x14ac:dyDescent="0.2"/>
  <cols>
    <col min="1" max="1" width="17.5" customWidth="1"/>
    <col min="3" max="3" width="15.125" customWidth="1"/>
    <col min="4" max="4" width="19.5" customWidth="1"/>
    <col min="5" max="5" width="18.125" customWidth="1"/>
    <col min="6" max="6" width="16.25" customWidth="1"/>
  </cols>
  <sheetData>
    <row r="1" spans="1:11" x14ac:dyDescent="0.2">
      <c r="A1" s="3" t="s">
        <v>3</v>
      </c>
      <c r="B1" s="3" t="s">
        <v>4</v>
      </c>
      <c r="C1" s="3" t="s">
        <v>5</v>
      </c>
      <c r="D1" s="3" t="s">
        <v>10</v>
      </c>
      <c r="E1" s="3" t="s">
        <v>6</v>
      </c>
      <c r="F1" s="3" t="s">
        <v>8</v>
      </c>
      <c r="G1" s="3"/>
      <c r="H1" s="1"/>
      <c r="I1" s="1"/>
    </row>
    <row r="2" spans="1:11" x14ac:dyDescent="0.2">
      <c r="A2" s="2">
        <v>64.3</v>
      </c>
      <c r="B2" s="2">
        <v>1</v>
      </c>
      <c r="C2">
        <f>(B2-0.375)/100.25</f>
        <v>6.2344139650872821E-3</v>
      </c>
      <c r="D2" s="2">
        <f t="shared" ref="D2:D33" si="0">NORMINV(C2,AVERAGE($A$2:$A$101),_xlfn.STDEV.S($A$2:$A$101))</f>
        <v>63.815349492024247</v>
      </c>
      <c r="E2" s="2">
        <f>(D2-AVERAGE($A$2:$A$101))/_xlfn.STDEV.S($A$2:$A$101)</f>
        <v>-2.4985905609622558</v>
      </c>
      <c r="F2" s="2">
        <f>(A2-AVERAGE($A$2:$A$101))/_xlfn.STDEV.P($A$2:$A$101)</f>
        <v>-2.3875531231922023</v>
      </c>
      <c r="G2" s="2">
        <f>PERCENTILE($A$2:$A$102,0.01)</f>
        <v>64.992999999999995</v>
      </c>
      <c r="H2" s="2" t="s">
        <v>0</v>
      </c>
      <c r="I2" s="2"/>
      <c r="J2" s="2"/>
      <c r="K2" s="2"/>
    </row>
    <row r="3" spans="1:11" x14ac:dyDescent="0.2">
      <c r="A3" s="2">
        <v>65</v>
      </c>
      <c r="B3" s="2">
        <v>2</v>
      </c>
      <c r="C3">
        <f t="shared" ref="C3:C66" si="1">(B3-0.375)/100.25</f>
        <v>1.6209476309226933E-2</v>
      </c>
      <c r="D3" s="2">
        <f t="shared" si="0"/>
        <v>65.231352215668181</v>
      </c>
      <c r="E3" s="2">
        <f t="shared" ref="E3:E66" si="2">(D3-AVERAGE($A$2:$A$101))/_xlfn.STDEV.S($A$2:$A$101)</f>
        <v>-2.1392064429859792</v>
      </c>
      <c r="F3" s="2">
        <f t="shared" ref="F3:F66" si="3">(A3-AVERAGE($A$2:$A$101))/_xlfn.STDEV.P($A$2:$A$101)</f>
        <v>-2.2089967998765458</v>
      </c>
      <c r="G3" s="2"/>
      <c r="H3" s="2" t="s">
        <v>1</v>
      </c>
      <c r="I3" s="2"/>
      <c r="J3" s="2"/>
      <c r="K3" s="2"/>
    </row>
    <row r="4" spans="1:11" x14ac:dyDescent="0.2">
      <c r="A4" s="2">
        <v>65</v>
      </c>
      <c r="B4" s="2">
        <v>3</v>
      </c>
      <c r="C4">
        <f t="shared" si="1"/>
        <v>2.6184538653366583E-2</v>
      </c>
      <c r="D4" s="2">
        <f t="shared" si="0"/>
        <v>66.015897746615437</v>
      </c>
      <c r="E4" s="2">
        <f t="shared" si="2"/>
        <v>-1.9400873318827658</v>
      </c>
      <c r="F4" s="2">
        <f t="shared" si="3"/>
        <v>-2.2089967998765458</v>
      </c>
      <c r="G4" s="2"/>
      <c r="H4" s="2" t="s">
        <v>2</v>
      </c>
      <c r="I4" s="2"/>
      <c r="J4" s="2"/>
      <c r="K4" s="2"/>
    </row>
    <row r="5" spans="1:11" x14ac:dyDescent="0.2">
      <c r="A5" s="2">
        <v>67.2</v>
      </c>
      <c r="B5" s="2">
        <v>4</v>
      </c>
      <c r="C5">
        <f t="shared" si="1"/>
        <v>3.6159600997506237E-2</v>
      </c>
      <c r="D5" s="2">
        <f t="shared" si="0"/>
        <v>66.579265994040639</v>
      </c>
      <c r="E5" s="2">
        <f t="shared" si="2"/>
        <v>-1.7971034256260578</v>
      </c>
      <c r="F5" s="2">
        <f t="shared" si="3"/>
        <v>-1.6478197837416275</v>
      </c>
      <c r="G5" s="2"/>
      <c r="H5" s="2"/>
      <c r="I5" s="2"/>
      <c r="J5" s="2"/>
      <c r="K5" s="2"/>
    </row>
    <row r="6" spans="1:11" x14ac:dyDescent="0.2">
      <c r="A6" s="2">
        <v>67.3</v>
      </c>
      <c r="B6" s="2">
        <v>5</v>
      </c>
      <c r="C6">
        <f t="shared" si="1"/>
        <v>4.6134663341645885E-2</v>
      </c>
      <c r="D6" s="2">
        <f t="shared" si="0"/>
        <v>67.026689153884902</v>
      </c>
      <c r="E6" s="2">
        <f t="shared" si="2"/>
        <v>-1.6835465976780186</v>
      </c>
      <c r="F6" s="2">
        <f t="shared" si="3"/>
        <v>-1.6223117375536782</v>
      </c>
      <c r="G6" s="2"/>
      <c r="H6" s="2"/>
      <c r="I6" s="2"/>
      <c r="J6" s="2"/>
      <c r="K6" s="2"/>
    </row>
    <row r="7" spans="1:11" x14ac:dyDescent="0.2">
      <c r="A7" s="2">
        <v>67.3</v>
      </c>
      <c r="B7" s="2">
        <v>6</v>
      </c>
      <c r="C7">
        <f t="shared" si="1"/>
        <v>5.6109725685785539E-2</v>
      </c>
      <c r="D7" s="2">
        <f t="shared" si="0"/>
        <v>67.401984793284441</v>
      </c>
      <c r="E7" s="2">
        <f t="shared" si="2"/>
        <v>-1.588295868216949</v>
      </c>
      <c r="F7" s="2">
        <f t="shared" si="3"/>
        <v>-1.6223117375536782</v>
      </c>
      <c r="G7" s="2"/>
      <c r="H7" s="2"/>
      <c r="I7" s="2"/>
      <c r="J7" s="2"/>
      <c r="K7" s="2"/>
    </row>
    <row r="8" spans="1:11" x14ac:dyDescent="0.2">
      <c r="A8" s="2">
        <v>67.3</v>
      </c>
      <c r="B8" s="2">
        <v>7</v>
      </c>
      <c r="C8">
        <f t="shared" si="1"/>
        <v>6.6084788029925193E-2</v>
      </c>
      <c r="D8" s="2">
        <f t="shared" si="0"/>
        <v>67.727808463507543</v>
      </c>
      <c r="E8" s="2">
        <f t="shared" si="2"/>
        <v>-1.5056012163044239</v>
      </c>
      <c r="F8" s="2">
        <f t="shared" si="3"/>
        <v>-1.6223117375536782</v>
      </c>
      <c r="G8" s="2"/>
      <c r="H8" s="2"/>
      <c r="I8" s="2"/>
      <c r="J8" s="2"/>
      <c r="K8" s="2"/>
    </row>
    <row r="9" spans="1:11" x14ac:dyDescent="0.2">
      <c r="A9" s="2">
        <v>67.3</v>
      </c>
      <c r="B9" s="2">
        <v>8</v>
      </c>
      <c r="C9">
        <f t="shared" si="1"/>
        <v>7.6059850374064833E-2</v>
      </c>
      <c r="D9" s="2">
        <f t="shared" si="0"/>
        <v>68.017471158099227</v>
      </c>
      <c r="E9" s="2">
        <f t="shared" si="2"/>
        <v>-1.4320842870865387</v>
      </c>
      <c r="F9" s="2">
        <f t="shared" si="3"/>
        <v>-1.6223117375536782</v>
      </c>
      <c r="G9" s="2"/>
      <c r="H9" s="2"/>
      <c r="I9" s="2"/>
      <c r="J9" s="2"/>
      <c r="K9" s="2"/>
    </row>
    <row r="10" spans="1:11" x14ac:dyDescent="0.2">
      <c r="A10" s="2">
        <v>68</v>
      </c>
      <c r="B10" s="2">
        <v>9</v>
      </c>
      <c r="C10">
        <f t="shared" si="1"/>
        <v>8.6034912718204487E-2</v>
      </c>
      <c r="D10" s="2">
        <f t="shared" si="0"/>
        <v>68.279490898665756</v>
      </c>
      <c r="E10" s="2">
        <f t="shared" si="2"/>
        <v>-1.3655831908785105</v>
      </c>
      <c r="F10" s="2">
        <f t="shared" si="3"/>
        <v>-1.4437554142380218</v>
      </c>
      <c r="G10" s="2"/>
      <c r="H10" s="2"/>
      <c r="I10" s="2"/>
      <c r="J10" s="2"/>
      <c r="K10" s="2"/>
    </row>
    <row r="11" spans="1:11" x14ac:dyDescent="0.2">
      <c r="A11" s="2">
        <v>68</v>
      </c>
      <c r="B11" s="2">
        <v>10</v>
      </c>
      <c r="C11">
        <f t="shared" si="1"/>
        <v>9.6009975062344141E-2</v>
      </c>
      <c r="D11" s="2">
        <f t="shared" si="0"/>
        <v>68.51966395771619</v>
      </c>
      <c r="E11" s="2">
        <f t="shared" si="2"/>
        <v>-1.3046268229653306</v>
      </c>
      <c r="F11" s="2">
        <f t="shared" si="3"/>
        <v>-1.4437554142380218</v>
      </c>
      <c r="G11" s="2"/>
      <c r="H11" s="2"/>
      <c r="I11" s="2"/>
      <c r="J11" s="2"/>
      <c r="K11" s="2"/>
    </row>
    <row r="12" spans="1:11" x14ac:dyDescent="0.2">
      <c r="A12" s="2">
        <v>68.8</v>
      </c>
      <c r="B12" s="2">
        <v>11</v>
      </c>
      <c r="C12">
        <f t="shared" si="1"/>
        <v>0.1059850374064838</v>
      </c>
      <c r="D12" s="2">
        <f t="shared" si="0"/>
        <v>68.742122077663666</v>
      </c>
      <c r="E12" s="2">
        <f t="shared" si="2"/>
        <v>-1.2481665394580739</v>
      </c>
      <c r="F12" s="2">
        <f t="shared" si="3"/>
        <v>-1.239691044734416</v>
      </c>
      <c r="G12" s="2"/>
      <c r="H12" s="2"/>
      <c r="I12" s="2"/>
      <c r="J12" s="2"/>
      <c r="K12" s="2"/>
    </row>
    <row r="13" spans="1:11" x14ac:dyDescent="0.2">
      <c r="A13" s="2">
        <v>68.8</v>
      </c>
      <c r="B13" s="2">
        <v>12</v>
      </c>
      <c r="C13">
        <f t="shared" si="1"/>
        <v>0.11596009975062344</v>
      </c>
      <c r="D13" s="2">
        <f t="shared" si="0"/>
        <v>68.949919735216127</v>
      </c>
      <c r="E13" s="2">
        <f t="shared" si="2"/>
        <v>-1.1954271085021442</v>
      </c>
      <c r="F13" s="2">
        <f t="shared" si="3"/>
        <v>-1.239691044734416</v>
      </c>
      <c r="G13" s="2"/>
      <c r="H13" s="2"/>
      <c r="I13" s="2"/>
      <c r="J13" s="2"/>
      <c r="K13" s="2"/>
    </row>
    <row r="14" spans="1:11" x14ac:dyDescent="0.2">
      <c r="A14" s="2">
        <v>68.8</v>
      </c>
      <c r="B14" s="2">
        <v>13</v>
      </c>
      <c r="C14">
        <f t="shared" si="1"/>
        <v>0.1259351620947631</v>
      </c>
      <c r="D14" s="2">
        <f t="shared" si="0"/>
        <v>69.145382319603982</v>
      </c>
      <c r="E14" s="2">
        <f t="shared" si="2"/>
        <v>-1.145818341997217</v>
      </c>
      <c r="F14" s="2">
        <f t="shared" si="3"/>
        <v>-1.239691044734416</v>
      </c>
      <c r="G14" s="2"/>
      <c r="H14" s="2"/>
      <c r="I14" s="2"/>
      <c r="J14" s="2"/>
      <c r="K14" s="2"/>
    </row>
    <row r="15" spans="1:11" x14ac:dyDescent="0.2">
      <c r="A15" s="2">
        <v>69.7</v>
      </c>
      <c r="B15" s="2">
        <v>14</v>
      </c>
      <c r="C15">
        <f t="shared" si="1"/>
        <v>0.13591022443890274</v>
      </c>
      <c r="D15" s="2">
        <f t="shared" si="0"/>
        <v>69.330323552293962</v>
      </c>
      <c r="E15" s="2">
        <f t="shared" si="2"/>
        <v>-1.0988799140705439</v>
      </c>
      <c r="F15" s="2">
        <f t="shared" si="3"/>
        <v>-1.0101186290428574</v>
      </c>
      <c r="G15" s="2"/>
      <c r="H15" s="2"/>
      <c r="I15" s="2"/>
      <c r="J15" s="2"/>
      <c r="K15" s="2"/>
    </row>
    <row r="16" spans="1:11" x14ac:dyDescent="0.2">
      <c r="A16" s="2">
        <v>69.7</v>
      </c>
      <c r="B16" s="2">
        <v>15</v>
      </c>
      <c r="C16">
        <f t="shared" si="1"/>
        <v>0.14588528678304238</v>
      </c>
      <c r="D16" s="2">
        <f t="shared" si="0"/>
        <v>69.50618712734277</v>
      </c>
      <c r="E16" s="2">
        <f t="shared" si="2"/>
        <v>-1.0542454124924499</v>
      </c>
      <c r="F16" s="2">
        <f t="shared" si="3"/>
        <v>-1.0101186290428574</v>
      </c>
      <c r="G16" s="2"/>
      <c r="H16" s="2"/>
      <c r="I16" s="2"/>
      <c r="J16" s="2"/>
      <c r="K16" s="2"/>
    </row>
    <row r="17" spans="1:11" x14ac:dyDescent="0.2">
      <c r="A17" s="2">
        <v>69.7</v>
      </c>
      <c r="B17" s="2">
        <v>16</v>
      </c>
      <c r="C17">
        <f t="shared" si="1"/>
        <v>0.15586034912718205</v>
      </c>
      <c r="D17" s="2">
        <f t="shared" si="0"/>
        <v>69.674142296174736</v>
      </c>
      <c r="E17" s="2">
        <f t="shared" si="2"/>
        <v>-1.0116180790824536</v>
      </c>
      <c r="F17" s="2">
        <f t="shared" si="3"/>
        <v>-1.0101186290428574</v>
      </c>
      <c r="G17" s="2"/>
      <c r="H17" s="2"/>
      <c r="I17" s="2"/>
      <c r="J17" s="2"/>
      <c r="K17" s="2"/>
    </row>
    <row r="18" spans="1:11" x14ac:dyDescent="0.2">
      <c r="A18" s="2">
        <v>70.3</v>
      </c>
      <c r="B18" s="2">
        <v>17</v>
      </c>
      <c r="C18">
        <f t="shared" si="1"/>
        <v>0.16583541147132169</v>
      </c>
      <c r="D18" s="2">
        <f t="shared" si="0"/>
        <v>69.835150326030444</v>
      </c>
      <c r="E18" s="2">
        <f t="shared" si="2"/>
        <v>-0.97075394243172353</v>
      </c>
      <c r="F18" s="2">
        <f t="shared" si="3"/>
        <v>-0.85707035191515413</v>
      </c>
      <c r="G18" s="2"/>
      <c r="H18" s="2"/>
      <c r="I18" s="2"/>
      <c r="J18" s="2"/>
      <c r="K18" s="2"/>
    </row>
    <row r="19" spans="1:11" x14ac:dyDescent="0.2">
      <c r="A19" s="2">
        <v>70.400000000000006</v>
      </c>
      <c r="B19" s="2">
        <v>18</v>
      </c>
      <c r="C19">
        <f t="shared" si="1"/>
        <v>0.17581047381546136</v>
      </c>
      <c r="D19" s="2">
        <f t="shared" si="0"/>
        <v>69.990011905453329</v>
      </c>
      <c r="E19" s="2">
        <f t="shared" si="2"/>
        <v>-0.93144978630264141</v>
      </c>
      <c r="F19" s="2">
        <f t="shared" si="3"/>
        <v>-0.83156230572720113</v>
      </c>
      <c r="G19" s="2"/>
      <c r="H19" s="2"/>
      <c r="I19" s="2"/>
      <c r="J19" s="2"/>
      <c r="K19" s="2"/>
    </row>
    <row r="20" spans="1:11" x14ac:dyDescent="0.2">
      <c r="A20" s="2">
        <v>70.400000000000006</v>
      </c>
      <c r="B20" s="2">
        <v>19</v>
      </c>
      <c r="C20">
        <f t="shared" si="1"/>
        <v>0.185785536159601</v>
      </c>
      <c r="D20" s="2">
        <f t="shared" si="0"/>
        <v>70.139401718594854</v>
      </c>
      <c r="E20" s="2">
        <f t="shared" si="2"/>
        <v>-0.89353437460601248</v>
      </c>
      <c r="F20" s="2">
        <f t="shared" si="3"/>
        <v>-0.83156230572720113</v>
      </c>
      <c r="G20" s="2"/>
      <c r="H20" s="2"/>
      <c r="I20" s="2"/>
      <c r="J20" s="2"/>
      <c r="K20" s="2"/>
    </row>
    <row r="21" spans="1:11" x14ac:dyDescent="0.2">
      <c r="A21" s="2">
        <v>70.400000000000006</v>
      </c>
      <c r="B21" s="2">
        <v>20</v>
      </c>
      <c r="C21">
        <f t="shared" si="1"/>
        <v>0.19576059850374064</v>
      </c>
      <c r="D21" s="2">
        <f t="shared" si="0"/>
        <v>70.283894157004767</v>
      </c>
      <c r="E21" s="2">
        <f t="shared" si="2"/>
        <v>-0.85686192570100195</v>
      </c>
      <c r="F21" s="2">
        <f t="shared" si="3"/>
        <v>-0.83156230572720113</v>
      </c>
      <c r="G21" s="2"/>
      <c r="H21" s="2"/>
      <c r="I21" s="2"/>
      <c r="J21" s="2"/>
      <c r="K21" s="2"/>
    </row>
    <row r="22" spans="1:11" x14ac:dyDescent="0.2">
      <c r="A22" s="2">
        <v>70.400000000000006</v>
      </c>
      <c r="B22" s="2">
        <v>21</v>
      </c>
      <c r="C22">
        <f t="shared" si="1"/>
        <v>0.20573566084788031</v>
      </c>
      <c r="D22" s="2">
        <f t="shared" si="0"/>
        <v>70.423982772560336</v>
      </c>
      <c r="E22" s="2">
        <f t="shared" si="2"/>
        <v>-0.82130717520560959</v>
      </c>
      <c r="F22" s="2">
        <f t="shared" si="3"/>
        <v>-0.83156230572720113</v>
      </c>
      <c r="G22" s="2"/>
      <c r="H22" s="2"/>
      <c r="I22" s="2"/>
      <c r="J22" s="2"/>
      <c r="K22" s="2"/>
    </row>
    <row r="23" spans="1:11" x14ac:dyDescent="0.2">
      <c r="A23" s="2">
        <v>70.400000000000006</v>
      </c>
      <c r="B23" s="2">
        <v>22</v>
      </c>
      <c r="C23">
        <f t="shared" si="1"/>
        <v>0.21571072319201995</v>
      </c>
      <c r="D23" s="2">
        <f t="shared" si="0"/>
        <v>70.560095222485572</v>
      </c>
      <c r="E23" s="2">
        <f t="shared" si="2"/>
        <v>-0.78676158292306864</v>
      </c>
      <c r="F23" s="2">
        <f t="shared" si="3"/>
        <v>-0.83156230572720113</v>
      </c>
      <c r="G23" s="2"/>
      <c r="H23" s="2"/>
      <c r="I23" s="2"/>
      <c r="J23" s="2"/>
      <c r="K23" s="2"/>
    </row>
    <row r="24" spans="1:11" x14ac:dyDescent="0.2">
      <c r="A24" s="2">
        <v>70.400000000000006</v>
      </c>
      <c r="B24" s="2">
        <v>23</v>
      </c>
      <c r="C24">
        <f t="shared" si="1"/>
        <v>0.22568578553615959</v>
      </c>
      <c r="D24" s="2">
        <f t="shared" si="0"/>
        <v>70.692604910138442</v>
      </c>
      <c r="E24" s="2">
        <f t="shared" si="2"/>
        <v>-0.7531303783884552</v>
      </c>
      <c r="F24" s="2">
        <f t="shared" si="3"/>
        <v>-0.83156230572720113</v>
      </c>
      <c r="G24" s="4" t="s">
        <v>7</v>
      </c>
      <c r="H24" s="2" t="s">
        <v>9</v>
      </c>
      <c r="I24" s="2"/>
      <c r="J24" s="2"/>
      <c r="K24" s="2"/>
    </row>
    <row r="25" spans="1:11" x14ac:dyDescent="0.2">
      <c r="A25" s="2">
        <v>70.400000000000006</v>
      </c>
      <c r="B25" s="2">
        <v>24</v>
      </c>
      <c r="C25">
        <f t="shared" si="1"/>
        <v>0.23566084788029926</v>
      </c>
      <c r="D25" s="2">
        <f t="shared" si="0"/>
        <v>70.821840165444826</v>
      </c>
      <c r="E25" s="2">
        <f t="shared" si="2"/>
        <v>-0.72033023085752246</v>
      </c>
      <c r="F25" s="2">
        <f t="shared" si="3"/>
        <v>-0.83156230572720113</v>
      </c>
      <c r="G25" s="2"/>
      <c r="H25" s="2"/>
      <c r="I25" s="2"/>
      <c r="J25" s="2"/>
      <c r="K25" s="2"/>
    </row>
    <row r="26" spans="1:11" x14ac:dyDescent="0.2">
      <c r="A26" s="2">
        <v>71.2</v>
      </c>
      <c r="B26" s="2">
        <v>25</v>
      </c>
      <c r="C26">
        <f t="shared" si="1"/>
        <v>0.2456359102244389</v>
      </c>
      <c r="D26" s="2">
        <f t="shared" si="0"/>
        <v>70.948091567161882</v>
      </c>
      <c r="E26" s="2">
        <f t="shared" si="2"/>
        <v>-0.68828739090267355</v>
      </c>
      <c r="F26" s="2">
        <f t="shared" si="3"/>
        <v>-0.6274979362235954</v>
      </c>
      <c r="G26" s="2"/>
      <c r="H26" s="2"/>
      <c r="I26" s="2"/>
      <c r="J26" s="2"/>
      <c r="K26" s="2"/>
    </row>
    <row r="27" spans="1:11" x14ac:dyDescent="0.2">
      <c r="A27" s="2">
        <v>71.2</v>
      </c>
      <c r="B27" s="2">
        <v>26</v>
      </c>
      <c r="C27">
        <f t="shared" si="1"/>
        <v>0.25561097256857856</v>
      </c>
      <c r="D27" s="2">
        <f t="shared" si="0"/>
        <v>71.071617843608664</v>
      </c>
      <c r="E27" s="2">
        <f t="shared" si="2"/>
        <v>-0.6569361927965861</v>
      </c>
      <c r="F27" s="2">
        <f t="shared" si="3"/>
        <v>-0.6274979362235954</v>
      </c>
      <c r="G27" s="2"/>
      <c r="H27" s="2"/>
      <c r="I27" s="2"/>
      <c r="J27" s="2"/>
      <c r="K27" s="2"/>
    </row>
    <row r="28" spans="1:11" x14ac:dyDescent="0.2">
      <c r="A28" s="2">
        <v>71.2</v>
      </c>
      <c r="B28" s="2">
        <v>27</v>
      </c>
      <c r="C28">
        <f t="shared" si="1"/>
        <v>0.26558603491271821</v>
      </c>
      <c r="D28" s="2">
        <f t="shared" si="0"/>
        <v>71.192650673106328</v>
      </c>
      <c r="E28" s="2">
        <f t="shared" si="2"/>
        <v>-0.62621783615158211</v>
      </c>
      <c r="F28" s="2">
        <f t="shared" si="3"/>
        <v>-0.6274979362235954</v>
      </c>
      <c r="G28" s="2"/>
      <c r="H28" s="2"/>
      <c r="I28" s="2"/>
      <c r="J28" s="2"/>
      <c r="K28" s="2"/>
    </row>
    <row r="29" spans="1:11" x14ac:dyDescent="0.2">
      <c r="A29" s="2">
        <v>71.2</v>
      </c>
      <c r="B29" s="2">
        <v>28</v>
      </c>
      <c r="C29">
        <f t="shared" si="1"/>
        <v>0.27556109725685785</v>
      </c>
      <c r="D29" s="2">
        <f t="shared" si="0"/>
        <v>71.311398623633991</v>
      </c>
      <c r="E29" s="2">
        <f t="shared" si="2"/>
        <v>-0.59607938602766419</v>
      </c>
      <c r="F29" s="2">
        <f t="shared" si="3"/>
        <v>-0.6274979362235954</v>
      </c>
      <c r="G29" s="2"/>
      <c r="H29" s="2"/>
      <c r="I29" s="2"/>
      <c r="J29" s="2"/>
      <c r="K29" s="2"/>
    </row>
    <row r="30" spans="1:11" x14ac:dyDescent="0.2">
      <c r="A30" s="2">
        <v>72</v>
      </c>
      <c r="B30" s="2">
        <v>29</v>
      </c>
      <c r="C30">
        <f t="shared" si="1"/>
        <v>0.28553615960099749</v>
      </c>
      <c r="D30" s="2">
        <f t="shared" si="0"/>
        <v>71.428050412458205</v>
      </c>
      <c r="E30" s="2">
        <f t="shared" si="2"/>
        <v>-0.56647294563250661</v>
      </c>
      <c r="F30" s="2">
        <f t="shared" si="3"/>
        <v>-0.42343356671998972</v>
      </c>
      <c r="G30" s="2"/>
      <c r="H30" s="2"/>
      <c r="I30" s="2"/>
      <c r="J30" s="2"/>
      <c r="K30" s="2"/>
    </row>
    <row r="31" spans="1:11" x14ac:dyDescent="0.2">
      <c r="A31" s="2">
        <v>72</v>
      </c>
      <c r="B31" s="2">
        <v>30</v>
      </c>
      <c r="C31">
        <f t="shared" si="1"/>
        <v>0.29551122194513718</v>
      </c>
      <c r="D31" s="2">
        <f t="shared" si="0"/>
        <v>71.542777623699905</v>
      </c>
      <c r="E31" s="2">
        <f t="shared" si="2"/>
        <v>-0.5373549665979237</v>
      </c>
      <c r="F31" s="2">
        <f t="shared" si="3"/>
        <v>-0.42343356671998972</v>
      </c>
      <c r="G31" s="2"/>
      <c r="H31" s="2"/>
      <c r="I31" s="2"/>
      <c r="J31" s="2"/>
      <c r="K31" s="2"/>
    </row>
    <row r="32" spans="1:11" x14ac:dyDescent="0.2">
      <c r="A32" s="2">
        <v>72</v>
      </c>
      <c r="B32" s="2">
        <v>31</v>
      </c>
      <c r="C32">
        <f t="shared" si="1"/>
        <v>0.30548628428927682</v>
      </c>
      <c r="D32" s="2">
        <f t="shared" si="0"/>
        <v>71.655736990241564</v>
      </c>
      <c r="E32" s="2">
        <f t="shared" si="2"/>
        <v>-0.50868566982760099</v>
      </c>
      <c r="F32" s="2">
        <f t="shared" si="3"/>
        <v>-0.42343356671998972</v>
      </c>
      <c r="G32" s="2"/>
      <c r="H32" s="2"/>
      <c r="I32" s="2"/>
      <c r="J32" s="2"/>
      <c r="K32" s="2"/>
    </row>
    <row r="33" spans="1:11" x14ac:dyDescent="0.2">
      <c r="A33" s="2">
        <v>72</v>
      </c>
      <c r="B33" s="2">
        <v>32</v>
      </c>
      <c r="C33">
        <f t="shared" si="1"/>
        <v>0.31546134663341646</v>
      </c>
      <c r="D33" s="2">
        <f t="shared" si="0"/>
        <v>71.767072322835304</v>
      </c>
      <c r="E33" s="2">
        <f t="shared" si="2"/>
        <v>-0.48042855588587818</v>
      </c>
      <c r="F33" s="2">
        <f t="shared" si="3"/>
        <v>-0.42343356671998972</v>
      </c>
      <c r="G33" s="2"/>
      <c r="H33" s="2"/>
      <c r="I33" s="2"/>
      <c r="J33" s="2"/>
      <c r="K33" s="2"/>
    </row>
    <row r="34" spans="1:11" x14ac:dyDescent="0.2">
      <c r="A34" s="2">
        <v>72</v>
      </c>
      <c r="B34" s="2">
        <v>33</v>
      </c>
      <c r="C34">
        <f t="shared" si="1"/>
        <v>0.3254364089775561</v>
      </c>
      <c r="D34" s="2">
        <f t="shared" ref="D34:D65" si="4">NORMINV(C34,AVERAGE($A$2:$A$101),_xlfn.STDEV.S($A$2:$A$101))</f>
        <v>71.876916151524895</v>
      </c>
      <c r="E34" s="2">
        <f t="shared" si="2"/>
        <v>-0.45254998840179994</v>
      </c>
      <c r="F34" s="2">
        <f t="shared" si="3"/>
        <v>-0.42343356671998972</v>
      </c>
      <c r="G34" s="2"/>
      <c r="H34" s="2"/>
      <c r="I34" s="2"/>
      <c r="J34" s="2"/>
      <c r="K34" s="2"/>
    </row>
    <row r="35" spans="1:11" x14ac:dyDescent="0.2">
      <c r="A35" s="2">
        <v>72</v>
      </c>
      <c r="B35" s="2">
        <v>34</v>
      </c>
      <c r="C35">
        <f t="shared" si="1"/>
        <v>0.33541147132169574</v>
      </c>
      <c r="D35" s="2">
        <f t="shared" si="4"/>
        <v>71.985391130985604</v>
      </c>
      <c r="E35" s="2">
        <f t="shared" si="2"/>
        <v>-0.42501883739125668</v>
      </c>
      <c r="F35" s="2">
        <f t="shared" si="3"/>
        <v>-0.42343356671998972</v>
      </c>
      <c r="G35" s="2"/>
      <c r="H35" s="2"/>
      <c r="I35" s="2"/>
      <c r="J35" s="2"/>
      <c r="K35" s="2"/>
    </row>
    <row r="36" spans="1:11" x14ac:dyDescent="0.2">
      <c r="A36" s="2">
        <v>72</v>
      </c>
      <c r="B36" s="2">
        <v>35</v>
      </c>
      <c r="C36">
        <f t="shared" si="1"/>
        <v>0.34538653366583544</v>
      </c>
      <c r="D36" s="2">
        <f t="shared" si="4"/>
        <v>72.092611251008009</v>
      </c>
      <c r="E36" s="2">
        <f t="shared" si="2"/>
        <v>-0.39780617203394636</v>
      </c>
      <c r="F36" s="2">
        <f t="shared" si="3"/>
        <v>-0.42343356671998972</v>
      </c>
      <c r="G36" s="2"/>
      <c r="H36" s="2"/>
      <c r="I36" s="2"/>
      <c r="J36" s="2"/>
      <c r="K36" s="2"/>
    </row>
    <row r="37" spans="1:11" x14ac:dyDescent="0.2">
      <c r="A37" s="2">
        <v>72.7</v>
      </c>
      <c r="B37" s="2">
        <v>36</v>
      </c>
      <c r="C37">
        <f t="shared" si="1"/>
        <v>0.35536159600997508</v>
      </c>
      <c r="D37" s="2">
        <f t="shared" si="4"/>
        <v>72.19868288531336</v>
      </c>
      <c r="E37" s="2">
        <f t="shared" si="2"/>
        <v>-0.37088499448208978</v>
      </c>
      <c r="F37" s="2">
        <f t="shared" si="3"/>
        <v>-0.24487724340433337</v>
      </c>
      <c r="G37" s="2"/>
      <c r="H37" s="2"/>
      <c r="I37" s="2"/>
      <c r="J37" s="2"/>
      <c r="K37" s="2"/>
    </row>
    <row r="38" spans="1:11" x14ac:dyDescent="0.2">
      <c r="A38" s="2">
        <v>72.7</v>
      </c>
      <c r="B38" s="2">
        <v>37</v>
      </c>
      <c r="C38">
        <f t="shared" si="1"/>
        <v>0.36533665835411472</v>
      </c>
      <c r="D38" s="2">
        <f t="shared" si="4"/>
        <v>72.303705705613183</v>
      </c>
      <c r="E38" s="2">
        <f t="shared" si="2"/>
        <v>-0.34423000787040886</v>
      </c>
      <c r="F38" s="2">
        <f t="shared" si="3"/>
        <v>-0.24487724340433337</v>
      </c>
      <c r="G38" s="2"/>
      <c r="H38" s="2"/>
      <c r="I38" s="2"/>
      <c r="J38" s="2"/>
      <c r="K38" s="2"/>
    </row>
    <row r="39" spans="1:11" x14ac:dyDescent="0.2">
      <c r="A39" s="2">
        <v>72.7</v>
      </c>
      <c r="B39" s="2">
        <v>38</v>
      </c>
      <c r="C39">
        <f t="shared" si="1"/>
        <v>0.37531172069825436</v>
      </c>
      <c r="D39" s="2">
        <f t="shared" si="4"/>
        <v>72.407773482891727</v>
      </c>
      <c r="E39" s="2">
        <f t="shared" si="2"/>
        <v>-0.31781741294915372</v>
      </c>
      <c r="F39" s="2">
        <f t="shared" si="3"/>
        <v>-0.24487724340433337</v>
      </c>
      <c r="G39" s="2"/>
      <c r="H39" s="2"/>
      <c r="I39" s="2"/>
      <c r="J39" s="2"/>
      <c r="K39" s="2"/>
    </row>
    <row r="40" spans="1:11" x14ac:dyDescent="0.2">
      <c r="A40" s="2">
        <v>72.7</v>
      </c>
      <c r="B40" s="2">
        <v>39</v>
      </c>
      <c r="C40">
        <f t="shared" si="1"/>
        <v>0.385286783042394</v>
      </c>
      <c r="D40" s="2">
        <f t="shared" si="4"/>
        <v>72.510974793984929</v>
      </c>
      <c r="E40" s="2">
        <f t="shared" si="2"/>
        <v>-0.29162472875305195</v>
      </c>
      <c r="F40" s="2">
        <f t="shared" si="3"/>
        <v>-0.24487724340433337</v>
      </c>
      <c r="G40" s="2"/>
      <c r="H40" s="2"/>
      <c r="I40" s="2"/>
      <c r="J40" s="2"/>
      <c r="K40" s="2"/>
    </row>
    <row r="41" spans="1:11" x14ac:dyDescent="0.2">
      <c r="A41" s="2">
        <v>72.7</v>
      </c>
      <c r="B41" s="2">
        <v>40</v>
      </c>
      <c r="C41">
        <f t="shared" si="1"/>
        <v>0.39526184538653364</v>
      </c>
      <c r="D41" s="2">
        <f t="shared" si="4"/>
        <v>72.613393648421393</v>
      </c>
      <c r="E41" s="2">
        <f t="shared" si="2"/>
        <v>-0.26563063350790383</v>
      </c>
      <c r="F41" s="2">
        <f t="shared" si="3"/>
        <v>-0.24487724340433337</v>
      </c>
      <c r="G41" s="2"/>
      <c r="H41" s="2"/>
      <c r="I41" s="2"/>
      <c r="J41" s="2"/>
      <c r="K41" s="2"/>
    </row>
    <row r="42" spans="1:11" x14ac:dyDescent="0.2">
      <c r="A42" s="2">
        <v>72.7</v>
      </c>
      <c r="B42" s="2">
        <v>41</v>
      </c>
      <c r="C42">
        <f t="shared" si="1"/>
        <v>0.40523690773067333</v>
      </c>
      <c r="D42" s="2">
        <f t="shared" si="4"/>
        <v>72.7151100480027</v>
      </c>
      <c r="E42" s="2">
        <f t="shared" si="2"/>
        <v>-0.23981482260806375</v>
      </c>
      <c r="F42" s="2">
        <f t="shared" si="3"/>
        <v>-0.24487724340433337</v>
      </c>
      <c r="G42" s="2"/>
      <c r="H42" s="2"/>
      <c r="I42" s="2"/>
      <c r="J42" s="2"/>
      <c r="K42" s="2"/>
    </row>
    <row r="43" spans="1:11" x14ac:dyDescent="0.2">
      <c r="A43" s="2">
        <v>72.7</v>
      </c>
      <c r="B43" s="2">
        <v>42</v>
      </c>
      <c r="C43">
        <f t="shared" si="1"/>
        <v>0.41521197007481297</v>
      </c>
      <c r="D43" s="2">
        <f t="shared" si="4"/>
        <v>72.816200489600433</v>
      </c>
      <c r="E43" s="2">
        <f t="shared" si="2"/>
        <v>-0.21415788100561994</v>
      </c>
      <c r="F43" s="2">
        <f t="shared" si="3"/>
        <v>-0.24487724340433337</v>
      </c>
      <c r="G43" s="2"/>
      <c r="H43" s="2"/>
      <c r="I43" s="2"/>
      <c r="J43" s="2"/>
      <c r="K43" s="2"/>
    </row>
    <row r="44" spans="1:11" x14ac:dyDescent="0.2">
      <c r="A44" s="2">
        <v>73.5</v>
      </c>
      <c r="B44" s="2">
        <v>43</v>
      </c>
      <c r="C44">
        <f t="shared" si="1"/>
        <v>0.42518703241895262</v>
      </c>
      <c r="D44" s="2">
        <f t="shared" si="4"/>
        <v>72.91673842003415</v>
      </c>
      <c r="E44" s="2">
        <f t="shared" si="2"/>
        <v>-0.18864116776152365</v>
      </c>
      <c r="F44" s="2">
        <f t="shared" si="3"/>
        <v>-4.0812873900727666E-2</v>
      </c>
      <c r="G44" s="2"/>
      <c r="H44" s="2"/>
      <c r="I44" s="2"/>
      <c r="J44" s="2"/>
      <c r="K44" s="2"/>
    </row>
    <row r="45" spans="1:11" x14ac:dyDescent="0.2">
      <c r="A45" s="2">
        <v>73.5</v>
      </c>
      <c r="B45" s="2">
        <v>44</v>
      </c>
      <c r="C45">
        <f t="shared" si="1"/>
        <v>0.43516209476309226</v>
      </c>
      <c r="D45" s="2">
        <f t="shared" si="4"/>
        <v>73.016794650588707</v>
      </c>
      <c r="E45" s="2">
        <f t="shared" si="2"/>
        <v>-0.16324671084032169</v>
      </c>
      <c r="F45" s="2">
        <f t="shared" si="3"/>
        <v>-4.0812873900727666E-2</v>
      </c>
      <c r="G45" s="2"/>
      <c r="H45" s="2"/>
      <c r="I45" s="2"/>
      <c r="J45" s="2"/>
      <c r="K45" s="2"/>
    </row>
    <row r="46" spans="1:11" x14ac:dyDescent="0.2">
      <c r="A46" s="2">
        <v>73.5</v>
      </c>
      <c r="B46" s="2">
        <v>45</v>
      </c>
      <c r="C46">
        <f t="shared" si="1"/>
        <v>0.4451371571072319</v>
      </c>
      <c r="D46" s="2">
        <f t="shared" si="4"/>
        <v>73.116437737673593</v>
      </c>
      <c r="E46" s="2">
        <f t="shared" si="2"/>
        <v>-0.13795711049811243</v>
      </c>
      <c r="F46" s="2">
        <f t="shared" si="3"/>
        <v>-4.0812873900727666E-2</v>
      </c>
      <c r="G46" s="2"/>
      <c r="H46" s="2"/>
      <c r="I46" s="2"/>
      <c r="J46" s="2"/>
      <c r="K46" s="2"/>
    </row>
    <row r="47" spans="1:11" x14ac:dyDescent="0.2">
      <c r="A47" s="2">
        <v>73.5</v>
      </c>
      <c r="B47" s="2">
        <v>46</v>
      </c>
      <c r="C47">
        <f t="shared" si="1"/>
        <v>0.45511221945137159</v>
      </c>
      <c r="D47" s="2">
        <f t="shared" si="4"/>
        <v>73.215734335271051</v>
      </c>
      <c r="E47" s="2">
        <f t="shared" si="2"/>
        <v>-0.11275544983055757</v>
      </c>
      <c r="F47" s="2">
        <f t="shared" si="3"/>
        <v>-4.0812873900727666E-2</v>
      </c>
      <c r="G47" s="2"/>
      <c r="H47" s="2"/>
      <c r="I47" s="2"/>
      <c r="J47" s="2"/>
      <c r="K47" s="2"/>
    </row>
    <row r="48" spans="1:11" x14ac:dyDescent="0.2">
      <c r="A48" s="2">
        <v>73.5</v>
      </c>
      <c r="B48" s="2">
        <v>47</v>
      </c>
      <c r="C48">
        <f t="shared" si="1"/>
        <v>0.46508728179551123</v>
      </c>
      <c r="D48" s="2">
        <f t="shared" si="4"/>
        <v>73.314749524131344</v>
      </c>
      <c r="E48" s="2">
        <f t="shared" si="2"/>
        <v>-8.7625211222514723E-2</v>
      </c>
      <c r="F48" s="2">
        <f t="shared" si="3"/>
        <v>-4.0812873900727666E-2</v>
      </c>
      <c r="G48" s="2"/>
      <c r="H48" s="2"/>
      <c r="I48" s="2"/>
      <c r="J48" s="2"/>
      <c r="K48" s="2"/>
    </row>
    <row r="49" spans="1:11" x14ac:dyDescent="0.2">
      <c r="A49" s="2">
        <v>73.5</v>
      </c>
      <c r="B49" s="2">
        <v>48</v>
      </c>
      <c r="C49">
        <f t="shared" si="1"/>
        <v>0.47506234413965087</v>
      </c>
      <c r="D49" s="2">
        <f t="shared" si="4"/>
        <v>73.413547122121145</v>
      </c>
      <c r="E49" s="2">
        <f t="shared" si="2"/>
        <v>-6.2550197581038303E-2</v>
      </c>
      <c r="F49" s="2">
        <f t="shared" si="3"/>
        <v>-4.0812873900727666E-2</v>
      </c>
      <c r="G49" s="2"/>
      <c r="H49" s="2"/>
      <c r="I49" s="2"/>
      <c r="J49" s="2"/>
      <c r="K49" s="2"/>
    </row>
    <row r="50" spans="1:11" x14ac:dyDescent="0.2">
      <c r="A50" s="2">
        <v>73.5</v>
      </c>
      <c r="B50" s="2">
        <v>49</v>
      </c>
      <c r="C50">
        <f t="shared" si="1"/>
        <v>0.48503740648379051</v>
      </c>
      <c r="D50" s="2">
        <f t="shared" si="4"/>
        <v>73.512189979695407</v>
      </c>
      <c r="E50" s="2">
        <f t="shared" si="2"/>
        <v>-3.7514457344072438E-2</v>
      </c>
      <c r="F50" s="2">
        <f t="shared" si="3"/>
        <v>-4.0812873900727666E-2</v>
      </c>
      <c r="G50" s="2"/>
      <c r="H50" s="2"/>
      <c r="I50" s="2"/>
      <c r="J50" s="2"/>
      <c r="K50" s="2"/>
    </row>
    <row r="51" spans="1:11" x14ac:dyDescent="0.2">
      <c r="A51" s="2">
        <v>73.5</v>
      </c>
      <c r="B51" s="2">
        <v>50</v>
      </c>
      <c r="C51">
        <f t="shared" si="1"/>
        <v>0.49501246882793015</v>
      </c>
      <c r="D51" s="2">
        <f t="shared" si="4"/>
        <v>73.610740264126449</v>
      </c>
      <c r="E51" s="2">
        <f t="shared" si="2"/>
        <v>-1.2502212342581089E-2</v>
      </c>
      <c r="F51" s="2">
        <f t="shared" si="3"/>
        <v>-4.0812873900727666E-2</v>
      </c>
      <c r="G51" s="2"/>
      <c r="H51" s="2"/>
      <c r="I51" s="2"/>
      <c r="J51" s="2"/>
      <c r="K51" s="2"/>
    </row>
    <row r="52" spans="1:11" x14ac:dyDescent="0.2">
      <c r="A52" s="2">
        <v>73.5</v>
      </c>
      <c r="B52" s="2">
        <v>51</v>
      </c>
      <c r="C52">
        <f t="shared" si="1"/>
        <v>0.50498753117206985</v>
      </c>
      <c r="D52" s="2">
        <f t="shared" si="4"/>
        <v>73.709259735873601</v>
      </c>
      <c r="E52" s="2">
        <f t="shared" si="2"/>
        <v>1.2502212342581089E-2</v>
      </c>
      <c r="F52" s="2">
        <f t="shared" si="3"/>
        <v>-4.0812873900727666E-2</v>
      </c>
      <c r="G52" s="2"/>
      <c r="H52" s="2"/>
      <c r="I52" s="2"/>
      <c r="J52" s="2"/>
      <c r="K52" s="2"/>
    </row>
    <row r="53" spans="1:11" x14ac:dyDescent="0.2">
      <c r="A53" s="2">
        <v>73.5</v>
      </c>
      <c r="B53" s="2">
        <v>52</v>
      </c>
      <c r="C53">
        <f t="shared" si="1"/>
        <v>0.51496259351620943</v>
      </c>
      <c r="D53" s="2">
        <f t="shared" si="4"/>
        <v>73.807810020304643</v>
      </c>
      <c r="E53" s="2">
        <f t="shared" si="2"/>
        <v>3.7514457344072438E-2</v>
      </c>
      <c r="F53" s="2">
        <f t="shared" si="3"/>
        <v>-4.0812873900727666E-2</v>
      </c>
      <c r="G53" s="2"/>
      <c r="H53" s="2"/>
      <c r="I53" s="2"/>
      <c r="J53" s="2"/>
      <c r="K53" s="2"/>
    </row>
    <row r="54" spans="1:11" x14ac:dyDescent="0.2">
      <c r="A54" s="2">
        <v>73.5</v>
      </c>
      <c r="B54" s="2">
        <v>53</v>
      </c>
      <c r="C54">
        <f t="shared" si="1"/>
        <v>0.52493765586034913</v>
      </c>
      <c r="D54" s="2">
        <f t="shared" si="4"/>
        <v>73.906452877878905</v>
      </c>
      <c r="E54" s="2">
        <f t="shared" si="2"/>
        <v>6.2550197581038303E-2</v>
      </c>
      <c r="F54" s="2">
        <f t="shared" si="3"/>
        <v>-4.0812873900727666E-2</v>
      </c>
      <c r="G54" s="2"/>
      <c r="H54" s="2"/>
      <c r="I54" s="2"/>
      <c r="J54" s="2"/>
      <c r="K54" s="2"/>
    </row>
    <row r="55" spans="1:11" x14ac:dyDescent="0.2">
      <c r="A55" s="2">
        <v>74.3</v>
      </c>
      <c r="B55" s="2">
        <v>54</v>
      </c>
      <c r="C55">
        <f t="shared" si="1"/>
        <v>0.53491271820448882</v>
      </c>
      <c r="D55" s="2">
        <f t="shared" si="4"/>
        <v>74.005250475868706</v>
      </c>
      <c r="E55" s="2">
        <f t="shared" si="2"/>
        <v>8.7625211222514723E-2</v>
      </c>
      <c r="F55" s="2">
        <f t="shared" si="3"/>
        <v>0.16325149560287802</v>
      </c>
      <c r="G55" s="2"/>
      <c r="H55" s="2"/>
      <c r="I55" s="2"/>
      <c r="J55" s="2"/>
      <c r="K55" s="2"/>
    </row>
    <row r="56" spans="1:11" x14ac:dyDescent="0.2">
      <c r="A56" s="2">
        <v>74.3</v>
      </c>
      <c r="B56" s="2">
        <v>55</v>
      </c>
      <c r="C56">
        <f t="shared" si="1"/>
        <v>0.54488778054862841</v>
      </c>
      <c r="D56" s="2">
        <f t="shared" si="4"/>
        <v>74.104265664728999</v>
      </c>
      <c r="E56" s="2">
        <f t="shared" si="2"/>
        <v>0.11275544983055757</v>
      </c>
      <c r="F56" s="2">
        <f t="shared" si="3"/>
        <v>0.16325149560287802</v>
      </c>
      <c r="G56" s="2"/>
      <c r="H56" s="2"/>
      <c r="I56" s="2"/>
      <c r="J56" s="2"/>
      <c r="K56" s="2"/>
    </row>
    <row r="57" spans="1:11" x14ac:dyDescent="0.2">
      <c r="A57" s="2">
        <v>74.3</v>
      </c>
      <c r="B57" s="2">
        <v>56</v>
      </c>
      <c r="C57">
        <f t="shared" si="1"/>
        <v>0.5548628428927681</v>
      </c>
      <c r="D57" s="2">
        <f t="shared" si="4"/>
        <v>74.203562262326457</v>
      </c>
      <c r="E57" s="2">
        <f t="shared" si="2"/>
        <v>0.13795711049811243</v>
      </c>
      <c r="F57" s="2">
        <f t="shared" si="3"/>
        <v>0.16325149560287802</v>
      </c>
      <c r="G57" s="2"/>
      <c r="H57" s="2"/>
      <c r="I57" s="2"/>
      <c r="J57" s="2"/>
      <c r="K57" s="2"/>
    </row>
    <row r="58" spans="1:11" x14ac:dyDescent="0.2">
      <c r="A58" s="2">
        <v>74.3</v>
      </c>
      <c r="B58" s="2">
        <v>57</v>
      </c>
      <c r="C58">
        <f t="shared" si="1"/>
        <v>0.56483790523690769</v>
      </c>
      <c r="D58" s="2">
        <f t="shared" si="4"/>
        <v>74.303205349411343</v>
      </c>
      <c r="E58" s="2">
        <f t="shared" si="2"/>
        <v>0.16324671084032169</v>
      </c>
      <c r="F58" s="2">
        <f t="shared" si="3"/>
        <v>0.16325149560287802</v>
      </c>
      <c r="G58" s="2"/>
      <c r="H58" s="2"/>
      <c r="I58" s="2"/>
      <c r="J58" s="2"/>
      <c r="K58" s="2"/>
    </row>
    <row r="59" spans="1:11" x14ac:dyDescent="0.2">
      <c r="A59" s="2">
        <v>74.3</v>
      </c>
      <c r="B59" s="2">
        <v>58</v>
      </c>
      <c r="C59">
        <f t="shared" si="1"/>
        <v>0.57481296758104738</v>
      </c>
      <c r="D59" s="2">
        <f t="shared" si="4"/>
        <v>74.4032615799659</v>
      </c>
      <c r="E59" s="2">
        <f t="shared" si="2"/>
        <v>0.18864116776152365</v>
      </c>
      <c r="F59" s="2">
        <f t="shared" si="3"/>
        <v>0.16325149560287802</v>
      </c>
      <c r="G59" s="2"/>
      <c r="H59" s="2"/>
      <c r="I59" s="2"/>
      <c r="J59" s="2"/>
      <c r="K59" s="2"/>
    </row>
    <row r="60" spans="1:11" x14ac:dyDescent="0.2">
      <c r="A60" s="2">
        <v>74.3</v>
      </c>
      <c r="B60" s="2">
        <v>59</v>
      </c>
      <c r="C60">
        <f t="shared" si="1"/>
        <v>0.58478802992518708</v>
      </c>
      <c r="D60" s="2">
        <f t="shared" si="4"/>
        <v>74.503799510399617</v>
      </c>
      <c r="E60" s="2">
        <f t="shared" si="2"/>
        <v>0.21415788100561994</v>
      </c>
      <c r="F60" s="2">
        <f t="shared" si="3"/>
        <v>0.16325149560287802</v>
      </c>
      <c r="G60" s="2"/>
      <c r="H60" s="2"/>
      <c r="I60" s="2"/>
      <c r="J60" s="2"/>
      <c r="K60" s="2"/>
    </row>
    <row r="61" spans="1:11" x14ac:dyDescent="0.2">
      <c r="A61" s="2">
        <v>74.3</v>
      </c>
      <c r="B61" s="2">
        <v>60</v>
      </c>
      <c r="C61">
        <f t="shared" si="1"/>
        <v>0.59476309226932667</v>
      </c>
      <c r="D61" s="2">
        <f t="shared" si="4"/>
        <v>74.60488995199735</v>
      </c>
      <c r="E61" s="2">
        <f t="shared" si="2"/>
        <v>0.23981482260806375</v>
      </c>
      <c r="F61" s="2">
        <f t="shared" si="3"/>
        <v>0.16325149560287802</v>
      </c>
      <c r="G61" s="2"/>
      <c r="H61" s="2"/>
      <c r="I61" s="2"/>
      <c r="J61" s="2"/>
      <c r="K61" s="2"/>
    </row>
    <row r="62" spans="1:11" x14ac:dyDescent="0.2">
      <c r="A62" s="2">
        <v>74.3</v>
      </c>
      <c r="B62" s="2">
        <v>61</v>
      </c>
      <c r="C62">
        <f t="shared" si="1"/>
        <v>0.60473815461346636</v>
      </c>
      <c r="D62" s="2">
        <f t="shared" si="4"/>
        <v>74.706606351578657</v>
      </c>
      <c r="E62" s="2">
        <f t="shared" si="2"/>
        <v>0.26563063350790383</v>
      </c>
      <c r="F62" s="2">
        <f t="shared" si="3"/>
        <v>0.16325149560287802</v>
      </c>
      <c r="G62" s="2"/>
      <c r="H62" s="2"/>
      <c r="I62" s="2"/>
      <c r="J62" s="2"/>
      <c r="K62" s="2"/>
    </row>
    <row r="63" spans="1:11" x14ac:dyDescent="0.2">
      <c r="A63" s="2">
        <v>74.7</v>
      </c>
      <c r="B63" s="2">
        <v>62</v>
      </c>
      <c r="C63">
        <f t="shared" si="1"/>
        <v>0.61471321695760595</v>
      </c>
      <c r="D63" s="2">
        <f t="shared" si="4"/>
        <v>74.809025206015122</v>
      </c>
      <c r="E63" s="2">
        <f t="shared" si="2"/>
        <v>0.29162472875305195</v>
      </c>
      <c r="F63" s="2">
        <f t="shared" si="3"/>
        <v>0.26528368035468269</v>
      </c>
      <c r="G63" s="2"/>
      <c r="H63" s="2"/>
      <c r="I63" s="2"/>
      <c r="J63" s="2"/>
      <c r="K63" s="2"/>
    </row>
    <row r="64" spans="1:11" x14ac:dyDescent="0.2">
      <c r="A64" s="2">
        <v>75</v>
      </c>
      <c r="B64" s="2">
        <v>63</v>
      </c>
      <c r="C64">
        <f t="shared" si="1"/>
        <v>0.62468827930174564</v>
      </c>
      <c r="D64" s="2">
        <f t="shared" si="4"/>
        <v>74.912226517108323</v>
      </c>
      <c r="E64" s="2">
        <f t="shared" si="2"/>
        <v>0.31781741294915372</v>
      </c>
      <c r="F64" s="2">
        <f t="shared" si="3"/>
        <v>0.3418078189185344</v>
      </c>
      <c r="G64" s="2"/>
      <c r="H64" s="2"/>
      <c r="I64" s="2"/>
      <c r="J64" s="2"/>
      <c r="K64" s="2"/>
    </row>
    <row r="65" spans="1:11" x14ac:dyDescent="0.2">
      <c r="A65" s="2">
        <v>75</v>
      </c>
      <c r="B65" s="2">
        <v>64</v>
      </c>
      <c r="C65">
        <f t="shared" si="1"/>
        <v>0.63466334164588534</v>
      </c>
      <c r="D65" s="2">
        <f t="shared" si="4"/>
        <v>75.016294294386867</v>
      </c>
      <c r="E65" s="2">
        <f t="shared" si="2"/>
        <v>0.34423000787040886</v>
      </c>
      <c r="F65" s="2">
        <f t="shared" si="3"/>
        <v>0.3418078189185344</v>
      </c>
      <c r="G65" s="2"/>
      <c r="H65" s="2"/>
      <c r="I65" s="2"/>
      <c r="J65" s="2"/>
      <c r="K65" s="2"/>
    </row>
    <row r="66" spans="1:11" x14ac:dyDescent="0.2">
      <c r="A66" s="2">
        <v>75</v>
      </c>
      <c r="B66" s="2">
        <v>65</v>
      </c>
      <c r="C66">
        <f t="shared" si="1"/>
        <v>0.64463840399002492</v>
      </c>
      <c r="D66" s="2">
        <f t="shared" ref="D66:D97" si="5">NORMINV(C66,AVERAGE($A$2:$A$101),_xlfn.STDEV.S($A$2:$A$101))</f>
        <v>75.12131711468669</v>
      </c>
      <c r="E66" s="2">
        <f t="shared" si="2"/>
        <v>0.37088499448208978</v>
      </c>
      <c r="F66" s="2">
        <f t="shared" si="3"/>
        <v>0.3418078189185344</v>
      </c>
      <c r="G66" s="2"/>
      <c r="H66" s="2"/>
      <c r="I66" s="2"/>
      <c r="J66" s="2"/>
      <c r="K66" s="2"/>
    </row>
    <row r="67" spans="1:11" x14ac:dyDescent="0.2">
      <c r="A67" s="2">
        <v>75</v>
      </c>
      <c r="B67" s="2">
        <v>66</v>
      </c>
      <c r="C67">
        <f t="shared" ref="C67:C101" si="6">(B67-0.375)/100.25</f>
        <v>0.65461346633416462</v>
      </c>
      <c r="D67" s="2">
        <f t="shared" si="5"/>
        <v>75.227388748992041</v>
      </c>
      <c r="E67" s="2">
        <f t="shared" ref="E67:E101" si="7">(D67-AVERAGE($A$2:$A$101))/_xlfn.STDEV.S($A$2:$A$101)</f>
        <v>0.39780617203394636</v>
      </c>
      <c r="F67" s="2">
        <f t="shared" ref="F67:F101" si="8">(A67-AVERAGE($A$2:$A$101))/_xlfn.STDEV.P($A$2:$A$101)</f>
        <v>0.3418078189185344</v>
      </c>
      <c r="G67" s="2"/>
      <c r="H67" s="2"/>
      <c r="I67" s="2"/>
      <c r="J67" s="2"/>
      <c r="K67" s="2"/>
    </row>
    <row r="68" spans="1:11" x14ac:dyDescent="0.2">
      <c r="A68" s="2">
        <v>75</v>
      </c>
      <c r="B68" s="2">
        <v>67</v>
      </c>
      <c r="C68">
        <f t="shared" si="6"/>
        <v>0.6645885286783042</v>
      </c>
      <c r="D68" s="2">
        <f t="shared" si="5"/>
        <v>75.334608869014446</v>
      </c>
      <c r="E68" s="2">
        <f t="shared" si="7"/>
        <v>0.42501883739125668</v>
      </c>
      <c r="F68" s="2">
        <f t="shared" si="8"/>
        <v>0.3418078189185344</v>
      </c>
      <c r="G68" s="2"/>
      <c r="H68" s="2"/>
      <c r="I68" s="2"/>
      <c r="J68" s="2"/>
      <c r="K68" s="2"/>
    </row>
    <row r="69" spans="1:11" x14ac:dyDescent="0.2">
      <c r="A69" s="2">
        <v>75</v>
      </c>
      <c r="B69" s="2">
        <v>68</v>
      </c>
      <c r="C69">
        <f t="shared" si="6"/>
        <v>0.6745635910224439</v>
      </c>
      <c r="D69" s="2">
        <f t="shared" si="5"/>
        <v>75.443083848475155</v>
      </c>
      <c r="E69" s="2">
        <f t="shared" si="7"/>
        <v>0.45254998840179994</v>
      </c>
      <c r="F69" s="2">
        <f t="shared" si="8"/>
        <v>0.3418078189185344</v>
      </c>
      <c r="G69" s="2"/>
      <c r="H69" s="2"/>
      <c r="I69" s="2"/>
      <c r="J69" s="2"/>
      <c r="K69" s="2"/>
    </row>
    <row r="70" spans="1:11" x14ac:dyDescent="0.2">
      <c r="A70" s="2">
        <v>75</v>
      </c>
      <c r="B70" s="2">
        <v>69</v>
      </c>
      <c r="C70">
        <f t="shared" si="6"/>
        <v>0.68453865336658359</v>
      </c>
      <c r="D70" s="2">
        <f t="shared" si="5"/>
        <v>75.552927677164746</v>
      </c>
      <c r="E70" s="2">
        <f t="shared" si="7"/>
        <v>0.48042855588587818</v>
      </c>
      <c r="F70" s="2">
        <f t="shared" si="8"/>
        <v>0.3418078189185344</v>
      </c>
      <c r="G70" s="2"/>
      <c r="H70" s="2"/>
      <c r="I70" s="2"/>
      <c r="J70" s="2"/>
      <c r="K70" s="2"/>
    </row>
    <row r="71" spans="1:11" x14ac:dyDescent="0.2">
      <c r="A71" s="2">
        <v>75.400000000000006</v>
      </c>
      <c r="B71" s="2">
        <v>70</v>
      </c>
      <c r="C71">
        <f t="shared" si="6"/>
        <v>0.69451371571072318</v>
      </c>
      <c r="D71" s="2">
        <f t="shared" si="5"/>
        <v>75.664263009758486</v>
      </c>
      <c r="E71" s="2">
        <f t="shared" si="7"/>
        <v>0.50868566982760099</v>
      </c>
      <c r="F71" s="2">
        <f t="shared" si="8"/>
        <v>0.44384000367033904</v>
      </c>
      <c r="G71" s="2"/>
      <c r="H71" s="2"/>
      <c r="I71" s="2"/>
      <c r="J71" s="2"/>
      <c r="K71" s="2"/>
    </row>
    <row r="72" spans="1:11" x14ac:dyDescent="0.2">
      <c r="A72" s="2">
        <v>75.599999999999994</v>
      </c>
      <c r="B72" s="2">
        <v>71</v>
      </c>
      <c r="C72">
        <f t="shared" si="6"/>
        <v>0.70448877805486287</v>
      </c>
      <c r="D72" s="2">
        <f t="shared" si="5"/>
        <v>75.777222376300145</v>
      </c>
      <c r="E72" s="2">
        <f t="shared" si="7"/>
        <v>0.5373549665979237</v>
      </c>
      <c r="F72" s="2">
        <f t="shared" si="8"/>
        <v>0.49485609604623776</v>
      </c>
      <c r="G72" s="2"/>
      <c r="H72" s="2"/>
      <c r="I72" s="2"/>
      <c r="J72" s="2"/>
      <c r="K72" s="2"/>
    </row>
    <row r="73" spans="1:11" x14ac:dyDescent="0.2">
      <c r="A73" s="2">
        <v>75.8</v>
      </c>
      <c r="B73" s="2">
        <v>72</v>
      </c>
      <c r="C73">
        <f t="shared" si="6"/>
        <v>0.71446384039900246</v>
      </c>
      <c r="D73" s="2">
        <f t="shared" si="5"/>
        <v>75.891949587541845</v>
      </c>
      <c r="E73" s="2">
        <f t="shared" si="7"/>
        <v>0.56647294563250661</v>
      </c>
      <c r="F73" s="2">
        <f t="shared" si="8"/>
        <v>0.54587218842214003</v>
      </c>
      <c r="G73" s="2"/>
      <c r="H73" s="2"/>
      <c r="I73" s="2"/>
      <c r="J73" s="2"/>
      <c r="K73" s="2"/>
    </row>
    <row r="74" spans="1:11" x14ac:dyDescent="0.2">
      <c r="A74" s="2">
        <v>75.8</v>
      </c>
      <c r="B74" s="2">
        <v>73</v>
      </c>
      <c r="C74">
        <f t="shared" si="6"/>
        <v>0.72443890274314215</v>
      </c>
      <c r="D74" s="2">
        <f t="shared" si="5"/>
        <v>76.008601376366059</v>
      </c>
      <c r="E74" s="2">
        <f t="shared" si="7"/>
        <v>0.59607938602766419</v>
      </c>
      <c r="F74" s="2">
        <f t="shared" si="8"/>
        <v>0.54587218842214003</v>
      </c>
      <c r="G74" s="2"/>
      <c r="H74" s="2"/>
      <c r="I74" s="2"/>
      <c r="J74" s="2"/>
      <c r="K74" s="2"/>
    </row>
    <row r="75" spans="1:11" x14ac:dyDescent="0.2">
      <c r="A75" s="2">
        <v>75.8</v>
      </c>
      <c r="B75" s="2">
        <v>74</v>
      </c>
      <c r="C75">
        <f t="shared" si="6"/>
        <v>0.73441396508728185</v>
      </c>
      <c r="D75" s="2">
        <f t="shared" si="5"/>
        <v>76.127349326893722</v>
      </c>
      <c r="E75" s="2">
        <f t="shared" si="7"/>
        <v>0.62621783615158211</v>
      </c>
      <c r="F75" s="2">
        <f t="shared" si="8"/>
        <v>0.54587218842214003</v>
      </c>
      <c r="G75" s="2"/>
      <c r="H75" s="2"/>
      <c r="I75" s="2"/>
      <c r="J75" s="2"/>
      <c r="K75" s="2"/>
    </row>
    <row r="76" spans="1:11" x14ac:dyDescent="0.2">
      <c r="A76" s="2">
        <v>75.8</v>
      </c>
      <c r="B76" s="2">
        <v>75</v>
      </c>
      <c r="C76">
        <f t="shared" si="6"/>
        <v>0.74438902743142144</v>
      </c>
      <c r="D76" s="2">
        <f t="shared" si="5"/>
        <v>76.248382156391386</v>
      </c>
      <c r="E76" s="2">
        <f t="shared" si="7"/>
        <v>0.6569361927965861</v>
      </c>
      <c r="F76" s="2">
        <f t="shared" si="8"/>
        <v>0.54587218842214003</v>
      </c>
      <c r="G76" s="2"/>
      <c r="H76" s="2"/>
      <c r="I76" s="2"/>
      <c r="J76" s="2"/>
      <c r="K76" s="2"/>
    </row>
    <row r="77" spans="1:11" x14ac:dyDescent="0.2">
      <c r="A77" s="2">
        <v>75.8</v>
      </c>
      <c r="B77" s="2">
        <v>76</v>
      </c>
      <c r="C77">
        <f t="shared" si="6"/>
        <v>0.75436408977556113</v>
      </c>
      <c r="D77" s="2">
        <f t="shared" si="5"/>
        <v>76.371908432838168</v>
      </c>
      <c r="E77" s="2">
        <f t="shared" si="7"/>
        <v>0.68828739090267355</v>
      </c>
      <c r="F77" s="2">
        <f t="shared" si="8"/>
        <v>0.54587218842214003</v>
      </c>
      <c r="G77" s="2"/>
      <c r="H77" s="2"/>
      <c r="I77" s="2"/>
      <c r="J77" s="2"/>
      <c r="K77" s="2"/>
    </row>
    <row r="78" spans="1:11" x14ac:dyDescent="0.2">
      <c r="A78" s="2">
        <v>76.5</v>
      </c>
      <c r="B78" s="2">
        <v>77</v>
      </c>
      <c r="C78">
        <f t="shared" si="6"/>
        <v>0.76433915211970072</v>
      </c>
      <c r="D78" s="2">
        <f t="shared" si="5"/>
        <v>76.498159834555224</v>
      </c>
      <c r="E78" s="2">
        <f t="shared" si="7"/>
        <v>0.72033023085752246</v>
      </c>
      <c r="F78" s="2">
        <f t="shared" si="8"/>
        <v>0.72442851173779643</v>
      </c>
      <c r="G78" s="2"/>
      <c r="H78" s="2"/>
      <c r="I78" s="2"/>
      <c r="J78" s="2"/>
      <c r="K78" s="2"/>
    </row>
    <row r="79" spans="1:11" x14ac:dyDescent="0.2">
      <c r="A79" s="2">
        <v>76.5</v>
      </c>
      <c r="B79" s="2">
        <v>78</v>
      </c>
      <c r="C79">
        <f t="shared" si="6"/>
        <v>0.77431421446384041</v>
      </c>
      <c r="D79" s="2">
        <f t="shared" si="5"/>
        <v>76.627395089861608</v>
      </c>
      <c r="E79" s="2">
        <f t="shared" si="7"/>
        <v>0.7531303783884552</v>
      </c>
      <c r="F79" s="2">
        <f t="shared" si="8"/>
        <v>0.72442851173779643</v>
      </c>
      <c r="G79" s="2"/>
      <c r="H79" s="2"/>
      <c r="I79" s="2"/>
      <c r="J79" s="2"/>
      <c r="K79" s="2"/>
    </row>
    <row r="80" spans="1:11" x14ac:dyDescent="0.2">
      <c r="A80" s="2">
        <v>76.5</v>
      </c>
      <c r="B80" s="2">
        <v>79</v>
      </c>
      <c r="C80">
        <f t="shared" si="6"/>
        <v>0.78428927680798</v>
      </c>
      <c r="D80" s="2">
        <f t="shared" si="5"/>
        <v>76.759904777514464</v>
      </c>
      <c r="E80" s="2">
        <f t="shared" si="7"/>
        <v>0.78676158292306497</v>
      </c>
      <c r="F80" s="2">
        <f t="shared" si="8"/>
        <v>0.72442851173779643</v>
      </c>
      <c r="G80" s="2"/>
      <c r="H80" s="2"/>
      <c r="I80" s="2"/>
      <c r="J80" s="2"/>
      <c r="K80" s="2"/>
    </row>
    <row r="81" spans="1:11" x14ac:dyDescent="0.2">
      <c r="A81" s="2">
        <v>76.5</v>
      </c>
      <c r="B81" s="2">
        <v>80</v>
      </c>
      <c r="C81">
        <f t="shared" si="6"/>
        <v>0.79426433915211969</v>
      </c>
      <c r="D81" s="2">
        <f t="shared" si="5"/>
        <v>76.896017227439714</v>
      </c>
      <c r="E81" s="2">
        <f t="shared" si="7"/>
        <v>0.82130717520560959</v>
      </c>
      <c r="F81" s="2">
        <f t="shared" si="8"/>
        <v>0.72442851173779643</v>
      </c>
      <c r="G81" s="2"/>
      <c r="H81" s="2"/>
      <c r="I81" s="2"/>
      <c r="J81" s="2"/>
      <c r="K81" s="2"/>
    </row>
    <row r="82" spans="1:11" x14ac:dyDescent="0.2">
      <c r="A82" s="2">
        <v>76.5</v>
      </c>
      <c r="B82" s="2">
        <v>81</v>
      </c>
      <c r="C82">
        <f t="shared" si="6"/>
        <v>0.80423940149625939</v>
      </c>
      <c r="D82" s="2">
        <f t="shared" si="5"/>
        <v>77.036105842995283</v>
      </c>
      <c r="E82" s="2">
        <f t="shared" si="7"/>
        <v>0.85686192570100195</v>
      </c>
      <c r="F82" s="2">
        <f t="shared" si="8"/>
        <v>0.72442851173779643</v>
      </c>
      <c r="G82" s="2"/>
      <c r="H82" s="2"/>
      <c r="I82" s="2"/>
      <c r="J82" s="2"/>
      <c r="K82" s="2"/>
    </row>
    <row r="83" spans="1:11" x14ac:dyDescent="0.2">
      <c r="A83" s="2">
        <v>76.5</v>
      </c>
      <c r="B83" s="2">
        <v>82</v>
      </c>
      <c r="C83">
        <f t="shared" si="6"/>
        <v>0.81421446384039897</v>
      </c>
      <c r="D83" s="2">
        <f t="shared" si="5"/>
        <v>77.180598281405196</v>
      </c>
      <c r="E83" s="2">
        <f t="shared" si="7"/>
        <v>0.89353437460601248</v>
      </c>
      <c r="F83" s="2">
        <f t="shared" si="8"/>
        <v>0.72442851173779643</v>
      </c>
      <c r="G83" s="2"/>
      <c r="H83" s="2"/>
      <c r="I83" s="2"/>
      <c r="J83" s="2"/>
      <c r="K83" s="2"/>
    </row>
    <row r="84" spans="1:11" x14ac:dyDescent="0.2">
      <c r="A84" s="2">
        <v>76.5</v>
      </c>
      <c r="B84" s="2">
        <v>83</v>
      </c>
      <c r="C84">
        <f t="shared" si="6"/>
        <v>0.82418952618453867</v>
      </c>
      <c r="D84" s="2">
        <f t="shared" si="5"/>
        <v>77.329988094546721</v>
      </c>
      <c r="E84" s="2">
        <f t="shared" si="7"/>
        <v>0.93144978630264141</v>
      </c>
      <c r="F84" s="2">
        <f t="shared" si="8"/>
        <v>0.72442851173779643</v>
      </c>
      <c r="G84" s="2"/>
      <c r="H84" s="2"/>
      <c r="I84" s="2"/>
      <c r="J84" s="2"/>
      <c r="K84" s="2"/>
    </row>
    <row r="85" spans="1:11" x14ac:dyDescent="0.2">
      <c r="A85" s="2">
        <v>77.2</v>
      </c>
      <c r="B85" s="2">
        <v>84</v>
      </c>
      <c r="C85">
        <f t="shared" si="6"/>
        <v>0.83416458852867825</v>
      </c>
      <c r="D85" s="2">
        <f t="shared" si="5"/>
        <v>77.484849673969592</v>
      </c>
      <c r="E85" s="2">
        <f t="shared" si="7"/>
        <v>0.97075394243171997</v>
      </c>
      <c r="F85" s="2">
        <f t="shared" si="8"/>
        <v>0.90298483505345273</v>
      </c>
      <c r="G85" s="2"/>
      <c r="H85" s="2"/>
      <c r="I85" s="2"/>
      <c r="J85" s="2"/>
      <c r="K85" s="2"/>
    </row>
    <row r="86" spans="1:11" x14ac:dyDescent="0.2">
      <c r="A86" s="2">
        <v>77.2</v>
      </c>
      <c r="B86" s="2">
        <v>85</v>
      </c>
      <c r="C86">
        <f t="shared" si="6"/>
        <v>0.84413965087281795</v>
      </c>
      <c r="D86" s="2">
        <f t="shared" si="5"/>
        <v>77.645857703825314</v>
      </c>
      <c r="E86" s="2">
        <f t="shared" si="7"/>
        <v>1.0116180790824536</v>
      </c>
      <c r="F86" s="2">
        <f t="shared" si="8"/>
        <v>0.90298483505345273</v>
      </c>
      <c r="G86" s="2"/>
      <c r="H86" s="2"/>
      <c r="I86" s="2"/>
      <c r="J86" s="2"/>
      <c r="K86" s="2"/>
    </row>
    <row r="87" spans="1:11" x14ac:dyDescent="0.2">
      <c r="A87" s="2">
        <v>77.599999999999994</v>
      </c>
      <c r="B87" s="2">
        <v>86</v>
      </c>
      <c r="C87">
        <f t="shared" si="6"/>
        <v>0.85411471321695764</v>
      </c>
      <c r="D87" s="2">
        <f t="shared" si="5"/>
        <v>77.81381287265728</v>
      </c>
      <c r="E87" s="2">
        <f t="shared" si="7"/>
        <v>1.0542454124924499</v>
      </c>
      <c r="F87" s="2">
        <f t="shared" si="8"/>
        <v>1.0050170198052537</v>
      </c>
      <c r="G87" s="2"/>
      <c r="H87" s="2"/>
      <c r="I87" s="2"/>
      <c r="J87" s="2"/>
      <c r="K87" s="2"/>
    </row>
    <row r="88" spans="1:11" x14ac:dyDescent="0.2">
      <c r="A88" s="2">
        <v>78</v>
      </c>
      <c r="B88" s="2">
        <v>87</v>
      </c>
      <c r="C88">
        <f t="shared" si="6"/>
        <v>0.86408977556109723</v>
      </c>
      <c r="D88" s="2">
        <f t="shared" si="5"/>
        <v>77.989676447706088</v>
      </c>
      <c r="E88" s="2">
        <f t="shared" si="7"/>
        <v>1.0988799140705439</v>
      </c>
      <c r="F88" s="2">
        <f t="shared" si="8"/>
        <v>1.1070492045570584</v>
      </c>
      <c r="G88" s="2"/>
      <c r="H88" s="2"/>
      <c r="I88" s="2"/>
      <c r="J88" s="2"/>
      <c r="K88" s="2"/>
    </row>
    <row r="89" spans="1:11" x14ac:dyDescent="0.2">
      <c r="A89" s="2">
        <v>78.8</v>
      </c>
      <c r="B89" s="2">
        <v>88</v>
      </c>
      <c r="C89">
        <f t="shared" si="6"/>
        <v>0.87406483790523692</v>
      </c>
      <c r="D89" s="2">
        <f t="shared" si="5"/>
        <v>78.174617680396068</v>
      </c>
      <c r="E89" s="2">
        <f t="shared" si="7"/>
        <v>1.145818341997217</v>
      </c>
      <c r="F89" s="2">
        <f t="shared" si="8"/>
        <v>1.3111135740606641</v>
      </c>
      <c r="G89" s="2"/>
      <c r="H89" s="2"/>
      <c r="I89" s="2"/>
      <c r="J89" s="2"/>
      <c r="K89" s="2"/>
    </row>
    <row r="90" spans="1:11" x14ac:dyDescent="0.2">
      <c r="A90" s="2">
        <v>78.8</v>
      </c>
      <c r="B90" s="2">
        <v>89</v>
      </c>
      <c r="C90">
        <f t="shared" si="6"/>
        <v>0.88403990024937651</v>
      </c>
      <c r="D90" s="2">
        <f t="shared" si="5"/>
        <v>78.370080264783923</v>
      </c>
      <c r="E90" s="2">
        <f t="shared" si="7"/>
        <v>1.1954271085021442</v>
      </c>
      <c r="F90" s="2">
        <f t="shared" si="8"/>
        <v>1.3111135740606641</v>
      </c>
      <c r="G90" s="2"/>
      <c r="H90" s="2"/>
      <c r="I90" s="2"/>
      <c r="J90" s="2"/>
      <c r="K90" s="2"/>
    </row>
    <row r="91" spans="1:11" x14ac:dyDescent="0.2">
      <c r="A91" s="2">
        <v>78.8</v>
      </c>
      <c r="B91" s="2">
        <v>90</v>
      </c>
      <c r="C91">
        <f t="shared" si="6"/>
        <v>0.8940149625935162</v>
      </c>
      <c r="D91" s="2">
        <f t="shared" si="5"/>
        <v>78.577877922336384</v>
      </c>
      <c r="E91" s="2">
        <f t="shared" si="7"/>
        <v>1.2481665394580739</v>
      </c>
      <c r="F91" s="2">
        <f t="shared" si="8"/>
        <v>1.3111135740606641</v>
      </c>
      <c r="G91" s="2"/>
      <c r="H91" s="2"/>
      <c r="I91" s="2"/>
      <c r="J91" s="2"/>
      <c r="K91" s="2"/>
    </row>
    <row r="92" spans="1:11" x14ac:dyDescent="0.2">
      <c r="A92" s="2">
        <v>79.5</v>
      </c>
      <c r="B92" s="2">
        <v>91</v>
      </c>
      <c r="C92">
        <f t="shared" si="6"/>
        <v>0.9039900249376559</v>
      </c>
      <c r="D92" s="2">
        <f t="shared" si="5"/>
        <v>78.80033604228386</v>
      </c>
      <c r="E92" s="2">
        <f t="shared" si="7"/>
        <v>1.3046268229653306</v>
      </c>
      <c r="F92" s="2">
        <f t="shared" si="8"/>
        <v>1.4896698973763205</v>
      </c>
      <c r="G92" s="2"/>
      <c r="H92" s="2"/>
      <c r="I92" s="2"/>
      <c r="J92" s="2"/>
      <c r="K92" s="2"/>
    </row>
    <row r="93" spans="1:11" x14ac:dyDescent="0.2">
      <c r="A93" s="2">
        <v>79.5</v>
      </c>
      <c r="B93" s="2">
        <v>92</v>
      </c>
      <c r="C93">
        <f t="shared" si="6"/>
        <v>0.91396508728179549</v>
      </c>
      <c r="D93" s="2">
        <f t="shared" si="5"/>
        <v>79.040509101334294</v>
      </c>
      <c r="E93" s="2">
        <f t="shared" si="7"/>
        <v>1.3655831908785105</v>
      </c>
      <c r="F93" s="2">
        <f t="shared" si="8"/>
        <v>1.4896698973763205</v>
      </c>
      <c r="G93" s="2"/>
      <c r="H93" s="2"/>
      <c r="I93" s="2"/>
      <c r="J93" s="2"/>
      <c r="K93" s="2"/>
    </row>
    <row r="94" spans="1:11" x14ac:dyDescent="0.2">
      <c r="A94" s="2">
        <v>79.5</v>
      </c>
      <c r="B94" s="2">
        <v>93</v>
      </c>
      <c r="C94">
        <f t="shared" si="6"/>
        <v>0.92394014962593518</v>
      </c>
      <c r="D94" s="2">
        <f t="shared" si="5"/>
        <v>79.302528841900823</v>
      </c>
      <c r="E94" s="2">
        <f t="shared" si="7"/>
        <v>1.4320842870865387</v>
      </c>
      <c r="F94" s="2">
        <f t="shared" si="8"/>
        <v>1.4896698973763205</v>
      </c>
      <c r="G94" s="2"/>
      <c r="H94" s="2"/>
      <c r="I94" s="2"/>
      <c r="J94" s="2"/>
      <c r="K94" s="2"/>
    </row>
    <row r="95" spans="1:11" x14ac:dyDescent="0.2">
      <c r="A95" s="2">
        <v>80.3</v>
      </c>
      <c r="B95" s="2">
        <v>94</v>
      </c>
      <c r="C95">
        <f t="shared" si="6"/>
        <v>0.93391521197007477</v>
      </c>
      <c r="D95" s="2">
        <f t="shared" si="5"/>
        <v>79.592191536492507</v>
      </c>
      <c r="E95" s="2">
        <f t="shared" si="7"/>
        <v>1.5056012163044239</v>
      </c>
      <c r="F95" s="2">
        <f t="shared" si="8"/>
        <v>1.6937342668799262</v>
      </c>
      <c r="G95" s="2"/>
      <c r="H95" s="2"/>
      <c r="I95" s="2"/>
      <c r="J95" s="2"/>
      <c r="K95" s="2"/>
    </row>
    <row r="96" spans="1:11" x14ac:dyDescent="0.2">
      <c r="A96" s="2">
        <v>80.5</v>
      </c>
      <c r="B96" s="2">
        <v>95</v>
      </c>
      <c r="C96">
        <f t="shared" si="6"/>
        <v>0.94389027431421446</v>
      </c>
      <c r="D96" s="2">
        <f t="shared" si="5"/>
        <v>79.918015206715609</v>
      </c>
      <c r="E96" s="2">
        <f t="shared" si="7"/>
        <v>1.588295868216949</v>
      </c>
      <c r="F96" s="2">
        <f t="shared" si="8"/>
        <v>1.7447503592558284</v>
      </c>
      <c r="G96" s="2"/>
      <c r="H96" s="2"/>
      <c r="I96" s="2"/>
      <c r="J96" s="2"/>
      <c r="K96" s="2"/>
    </row>
    <row r="97" spans="1:11" x14ac:dyDescent="0.2">
      <c r="A97" s="2">
        <v>80.5</v>
      </c>
      <c r="B97" s="2">
        <v>96</v>
      </c>
      <c r="C97">
        <f t="shared" si="6"/>
        <v>0.95386533665835416</v>
      </c>
      <c r="D97" s="2">
        <f t="shared" si="5"/>
        <v>80.293310846115148</v>
      </c>
      <c r="E97" s="2">
        <f t="shared" si="7"/>
        <v>1.6835465976780186</v>
      </c>
      <c r="F97" s="2">
        <f t="shared" si="8"/>
        <v>1.7447503592558284</v>
      </c>
      <c r="G97" s="2"/>
      <c r="H97" s="2"/>
      <c r="I97" s="2"/>
      <c r="J97" s="2"/>
      <c r="K97" s="2"/>
    </row>
    <row r="98" spans="1:11" x14ac:dyDescent="0.2">
      <c r="A98" s="2">
        <v>81.2</v>
      </c>
      <c r="B98" s="2">
        <v>97</v>
      </c>
      <c r="C98">
        <f t="shared" si="6"/>
        <v>0.96384039900249374</v>
      </c>
      <c r="D98" s="2">
        <f t="shared" ref="D98:D101" si="9">NORMINV(C98,AVERAGE($A$2:$A$101),_xlfn.STDEV.S($A$2:$A$101))</f>
        <v>80.740734005959411</v>
      </c>
      <c r="E98" s="2">
        <f t="shared" si="7"/>
        <v>1.7971034256260578</v>
      </c>
      <c r="F98" s="2">
        <f t="shared" si="8"/>
        <v>1.9233066825714848</v>
      </c>
      <c r="G98" s="2"/>
      <c r="H98" s="2"/>
      <c r="I98" s="2"/>
      <c r="J98" s="2"/>
      <c r="K98" s="2"/>
    </row>
    <row r="99" spans="1:11" x14ac:dyDescent="0.2">
      <c r="A99" s="2">
        <v>81.599999999999994</v>
      </c>
      <c r="B99" s="2">
        <v>98</v>
      </c>
      <c r="C99">
        <f t="shared" si="6"/>
        <v>0.97381546134663344</v>
      </c>
      <c r="D99" s="2">
        <f t="shared" si="9"/>
        <v>81.304102253384613</v>
      </c>
      <c r="E99" s="2">
        <f t="shared" si="7"/>
        <v>1.9400873318827658</v>
      </c>
      <c r="F99" s="2">
        <f t="shared" si="8"/>
        <v>2.0253388673232857</v>
      </c>
      <c r="G99" s="2"/>
      <c r="H99" s="2"/>
      <c r="I99" s="2"/>
      <c r="J99" s="2"/>
      <c r="K99" s="2"/>
    </row>
    <row r="100" spans="1:11" x14ac:dyDescent="0.2">
      <c r="A100" s="2">
        <v>81.599999999999994</v>
      </c>
      <c r="B100" s="2">
        <v>99</v>
      </c>
      <c r="C100">
        <f t="shared" si="6"/>
        <v>0.98379052369077302</v>
      </c>
      <c r="D100" s="2">
        <f t="shared" si="9"/>
        <v>82.088647784331854</v>
      </c>
      <c r="E100" s="2">
        <f t="shared" si="7"/>
        <v>2.1392064429859756</v>
      </c>
      <c r="F100" s="2">
        <f t="shared" si="8"/>
        <v>2.0253388673232857</v>
      </c>
      <c r="G100" s="2"/>
      <c r="H100" s="2"/>
      <c r="I100" s="2"/>
      <c r="J100" s="2"/>
      <c r="K100" s="2"/>
    </row>
    <row r="101" spans="1:11" x14ac:dyDescent="0.2">
      <c r="A101" s="2">
        <v>84.3</v>
      </c>
      <c r="B101" s="2">
        <v>100</v>
      </c>
      <c r="C101">
        <f t="shared" si="6"/>
        <v>0.99376558603491272</v>
      </c>
      <c r="D101" s="2">
        <f t="shared" si="9"/>
        <v>83.504650507975811</v>
      </c>
      <c r="E101" s="2">
        <f t="shared" si="7"/>
        <v>2.4985905609622576</v>
      </c>
      <c r="F101" s="2">
        <f t="shared" si="8"/>
        <v>2.7140561143979585</v>
      </c>
      <c r="G101" s="2"/>
      <c r="H101" s="2"/>
      <c r="I101" s="2"/>
      <c r="J101" s="2"/>
      <c r="K101" s="2"/>
    </row>
    <row r="102" spans="1:11" x14ac:dyDescent="0.2">
      <c r="A102" s="2"/>
      <c r="B102" s="2"/>
      <c r="D102" s="2"/>
      <c r="E102" s="2"/>
      <c r="F102" s="2"/>
      <c r="G102" s="2"/>
      <c r="H102" s="2"/>
      <c r="I102" s="2"/>
      <c r="J102" s="2"/>
      <c r="K102" s="2"/>
    </row>
  </sheetData>
  <sortState ref="A1:A100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100名女性血清蛋白浓度数据</vt:lpstr>
      <vt:lpstr>qq图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yxp</dc:creator>
  <cp:lastModifiedBy>Administrator</cp:lastModifiedBy>
  <dcterms:created xsi:type="dcterms:W3CDTF">2022-08-15T07:34:43Z</dcterms:created>
  <dcterms:modified xsi:type="dcterms:W3CDTF">2024-11-13T12:40:59Z</dcterms:modified>
</cp:coreProperties>
</file>