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16000716-302E-4772-BB06-9AD06FD4A993}" xr6:coauthVersionLast="36" xr6:coauthVersionMax="36" xr10:uidLastSave="{00000000-0000-0000-0000-000000000000}"/>
  <bookViews>
    <workbookView xWindow="0" yWindow="0" windowWidth="22260" windowHeight="12645" tabRatio="839" xr2:uid="{00000000-000D-0000-FFFF-FFFF00000000}"/>
  </bookViews>
  <sheets>
    <sheet name="机算求特征值例子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5" l="1"/>
  <c r="J32" i="5"/>
  <c r="J33" i="5"/>
  <c r="I32" i="5"/>
  <c r="M33" i="5" s="1"/>
  <c r="I25" i="5"/>
  <c r="J25" i="5"/>
  <c r="J24" i="5"/>
  <c r="I24" i="5"/>
  <c r="M25" i="5" s="1"/>
</calcChain>
</file>

<file path=xl/sharedStrings.xml><?xml version="1.0" encoding="utf-8"?>
<sst xmlns="http://schemas.openxmlformats.org/spreadsheetml/2006/main" count="18" uniqueCount="12">
  <si>
    <t>Det(A−λI)=0</t>
  </si>
  <si>
    <t>Ax=λx</t>
    <phoneticPr fontId="1" type="noConversion"/>
  </si>
  <si>
    <t>https://www.mathportal.org/calculators/matrices-calculators/eigenvectors-calculator.php</t>
    <phoneticPr fontId="1" type="noConversion"/>
  </si>
  <si>
    <t>(A−λI)x=0</t>
    <phoneticPr fontId="1" type="noConversion"/>
  </si>
  <si>
    <t>λI</t>
    <phoneticPr fontId="1" type="noConversion"/>
  </si>
  <si>
    <t>I</t>
    <phoneticPr fontId="1" type="noConversion"/>
  </si>
  <si>
    <t>A-λI</t>
    <phoneticPr fontId="1" type="noConversion"/>
  </si>
  <si>
    <t>当λ=6.469</t>
    <phoneticPr fontId="1" type="noConversion"/>
  </si>
  <si>
    <t>y</t>
    <phoneticPr fontId="1" type="noConversion"/>
  </si>
  <si>
    <t>构造eigenvector</t>
    <phoneticPr fontId="1" type="noConversion"/>
  </si>
  <si>
    <t>当λ=37.868</t>
    <phoneticPr fontId="1" type="noConversion"/>
  </si>
  <si>
    <t>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</si>
</sst>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/>
  </cellXfs>
  <cellStyles count="3">
    <cellStyle name="常规" xfId="0" builtinId="0"/>
    <cellStyle name="常规 2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42334</xdr:rowOff>
    </xdr:from>
    <xdr:to>
      <xdr:col>3</xdr:col>
      <xdr:colOff>607705</xdr:colOff>
      <xdr:row>25</xdr:row>
      <xdr:rowOff>42333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60" r="4743"/>
        <a:stretch/>
      </xdr:blipFill>
      <xdr:spPr>
        <a:xfrm>
          <a:off x="0" y="397934"/>
          <a:ext cx="2538105" cy="4089399"/>
        </a:xfrm>
        <a:prstGeom prst="rect">
          <a:avLst/>
        </a:prstGeom>
      </xdr:spPr>
    </xdr:pic>
    <xdr:clientData/>
  </xdr:twoCellAnchor>
  <xdr:twoCellAnchor editAs="oneCell">
    <xdr:from>
      <xdr:col>4</xdr:col>
      <xdr:colOff>97691</xdr:colOff>
      <xdr:row>2</xdr:row>
      <xdr:rowOff>156309</xdr:rowOff>
    </xdr:from>
    <xdr:to>
      <xdr:col>12</xdr:col>
      <xdr:colOff>167704</xdr:colOff>
      <xdr:row>8</xdr:row>
      <xdr:rowOff>125587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768" y="514514"/>
          <a:ext cx="5228167" cy="1043894"/>
        </a:xfrm>
        <a:prstGeom prst="rect">
          <a:avLst/>
        </a:prstGeom>
      </xdr:spPr>
    </xdr:pic>
    <xdr:clientData/>
  </xdr:twoCellAnchor>
  <xdr:twoCellAnchor editAs="oneCell">
    <xdr:from>
      <xdr:col>4</xdr:col>
      <xdr:colOff>198641</xdr:colOff>
      <xdr:row>11</xdr:row>
      <xdr:rowOff>3256</xdr:rowOff>
    </xdr:from>
    <xdr:to>
      <xdr:col>12</xdr:col>
      <xdr:colOff>371915</xdr:colOff>
      <xdr:row>17</xdr:row>
      <xdr:rowOff>2926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7718" y="1973384"/>
          <a:ext cx="5331428" cy="1074286"/>
        </a:xfrm>
        <a:prstGeom prst="rect">
          <a:avLst/>
        </a:prstGeom>
      </xdr:spPr>
    </xdr:pic>
    <xdr:clientData/>
  </xdr:twoCellAnchor>
  <xdr:oneCellAnchor>
    <xdr:from>
      <xdr:col>0</xdr:col>
      <xdr:colOff>557173</xdr:colOff>
      <xdr:row>25</xdr:row>
      <xdr:rowOff>151748</xdr:rowOff>
    </xdr:from>
    <xdr:ext cx="1435751" cy="986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57173" y="4629312"/>
              <a:ext cx="1435751" cy="98636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i="1">
                  <a:latin typeface="Cambria Math" panose="02040503050406030204" pitchFamily="18" charset="0"/>
                </a:rPr>
                <a:t>soluction</a:t>
              </a:r>
            </a:p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mr>
                        <m:m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mr>
                      </m:m>
                    </m:e>
                  </m:d>
                  <m:d>
                    <m:dPr>
                      <m:begChr m:val="["/>
                      <m:endChr m:val="]"/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zh-CN" sz="1100" b="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mr>
                      </m:m>
                    </m:e>
                  </m:d>
                  <m:r>
                    <a:rPr lang="en-US" altLang="zh-CN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CN" sz="1100"/>
                <a:t>λ</a:t>
              </a:r>
              <a:r>
                <a:rPr lang="en-US" altLang="zh-CN" sz="1100" i="0">
                  <a:latin typeface="Algerian" panose="04020705040A02060702" pitchFamily="82" charset="0"/>
                </a:rPr>
                <a:t>I</a:t>
              </a:r>
              <a:r>
                <a:rPr lang="en-US" altLang="zh-CN" sz="1100" i="1">
                  <a:latin typeface="Algerian" panose="04020705040A02060702" pitchFamily="82" charset="0"/>
                </a:rPr>
                <a:t> 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14:m>
                <m:oMath xmlns:m="http://schemas.openxmlformats.org/officeDocument/2006/math"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US" altLang="zh-CN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mr>
                    <m:m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mr>
                  </m:m>
                </m:oMath>
              </a14:m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</a:p>
            <a:p>
              <a:endParaRPr lang="en-US" altLang="zh-CN" sz="11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a+by =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</a:p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 = -(a-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λ)/b</a:t>
              </a:r>
              <a:endParaRPr lang="zh-CN" altLang="en-US" sz="11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文本框 7"/>
            <xdr:cNvSpPr txBox="1"/>
          </xdr:nvSpPr>
          <xdr:spPr>
            <a:xfrm>
              <a:off x="557173" y="4629312"/>
              <a:ext cx="1435751" cy="98636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i="1">
                  <a:latin typeface="Cambria Math" panose="02040503050406030204" pitchFamily="18" charset="0"/>
                </a:rPr>
                <a:t>soluction</a:t>
              </a:r>
            </a:p>
            <a:p>
              <a:r>
                <a:rPr lang="en-US" altLang="zh-CN" sz="11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𝑎&amp;𝑏@𝑐&amp;𝑑)][■8(1@𝑦)]=</a:t>
              </a:r>
              <a:r>
                <a:rPr lang="en-US" altLang="zh-CN" sz="1100"/>
                <a:t>λ</a:t>
              </a:r>
              <a:r>
                <a:rPr lang="en-US" altLang="zh-CN" sz="1100" i="0">
                  <a:latin typeface="Algerian" panose="04020705040A02060702" pitchFamily="82" charset="0"/>
                </a:rPr>
                <a:t>I</a:t>
              </a:r>
              <a:r>
                <a:rPr lang="en-US" altLang="zh-CN" sz="1100" i="1">
                  <a:latin typeface="Algerian" panose="04020705040A02060702" pitchFamily="82" charset="0"/>
                </a:rPr>
                <a:t> </a:t>
              </a:r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[■8(1@𝑦)]</a:t>
              </a:r>
            </a:p>
            <a:p>
              <a:endParaRPr lang="en-US" altLang="zh-CN" sz="11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altLang="zh-CN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a+by = 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</a:p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 = -(a-</a:t>
              </a:r>
              <a:r>
                <a:rPr lang="en-US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λ)/b</a:t>
              </a:r>
              <a:endParaRPr lang="zh-CN" altLang="en-US" sz="11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thportal.org/calculators/matrices-calculators/eigenvectors-calculato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tabSelected="1" zoomScale="130" zoomScaleNormal="130" workbookViewId="0">
      <selection activeCell="O12" sqref="O12"/>
    </sheetView>
  </sheetViews>
  <sheetFormatPr defaultRowHeight="14.25" x14ac:dyDescent="0.2"/>
  <sheetData>
    <row r="1" spans="1:13" x14ac:dyDescent="0.2">
      <c r="A1">
        <v>20.276666666666667</v>
      </c>
      <c r="B1">
        <v>15.585000000000003</v>
      </c>
      <c r="E1" s="1" t="s">
        <v>2</v>
      </c>
      <c r="M1" s="5" t="s">
        <v>11</v>
      </c>
    </row>
    <row r="2" spans="1:13" x14ac:dyDescent="0.2">
      <c r="A2">
        <v>15.585000000000003</v>
      </c>
      <c r="B2">
        <v>24.060000000000002</v>
      </c>
    </row>
    <row r="3" spans="1:13" x14ac:dyDescent="0.2">
      <c r="E3" t="s">
        <v>0</v>
      </c>
    </row>
    <row r="10" spans="1:13" x14ac:dyDescent="0.2">
      <c r="E10" t="s">
        <v>3</v>
      </c>
      <c r="G10" t="s">
        <v>1</v>
      </c>
    </row>
    <row r="19" spans="1:13" x14ac:dyDescent="0.2">
      <c r="F19" t="s">
        <v>7</v>
      </c>
      <c r="G19" s="3" t="s">
        <v>5</v>
      </c>
      <c r="H19" s="3"/>
      <c r="I19" s="3" t="s">
        <v>4</v>
      </c>
      <c r="J19" s="3"/>
    </row>
    <row r="20" spans="1:13" x14ac:dyDescent="0.2">
      <c r="G20" s="3">
        <v>1</v>
      </c>
      <c r="H20" s="3">
        <v>0</v>
      </c>
      <c r="I20" s="3">
        <v>6.4690000000000003</v>
      </c>
      <c r="J20" s="3">
        <v>0</v>
      </c>
      <c r="L20" s="4"/>
      <c r="M20" s="4"/>
    </row>
    <row r="21" spans="1:13" x14ac:dyDescent="0.2">
      <c r="G21" s="3">
        <v>0</v>
      </c>
      <c r="H21" s="3">
        <v>1</v>
      </c>
      <c r="I21" s="3">
        <v>0</v>
      </c>
      <c r="J21" s="3">
        <v>6.4690000000000003</v>
      </c>
      <c r="L21" s="2"/>
    </row>
    <row r="23" spans="1:13" x14ac:dyDescent="0.2">
      <c r="I23" t="s">
        <v>6</v>
      </c>
      <c r="L23" t="s">
        <v>9</v>
      </c>
    </row>
    <row r="24" spans="1:13" x14ac:dyDescent="0.2">
      <c r="I24">
        <f>A1-I20</f>
        <v>13.807666666666666</v>
      </c>
      <c r="J24">
        <f>B1-J20</f>
        <v>15.585000000000003</v>
      </c>
      <c r="L24" s="4">
        <v>1</v>
      </c>
      <c r="M24" s="4">
        <v>1</v>
      </c>
    </row>
    <row r="25" spans="1:13" x14ac:dyDescent="0.2">
      <c r="I25">
        <f>A2-I21</f>
        <v>15.585000000000003</v>
      </c>
      <c r="J25">
        <f>B2-J21</f>
        <v>17.591000000000001</v>
      </c>
      <c r="L25" s="2" t="s">
        <v>8</v>
      </c>
      <c r="M25">
        <f>-I24/J24</f>
        <v>-0.88595872099240702</v>
      </c>
    </row>
    <row r="27" spans="1:13" x14ac:dyDescent="0.2">
      <c r="A27" s="5" t="s">
        <v>11</v>
      </c>
      <c r="F27" t="s">
        <v>10</v>
      </c>
      <c r="G27" s="3" t="s">
        <v>5</v>
      </c>
      <c r="H27" s="3"/>
      <c r="I27" s="3" t="s">
        <v>4</v>
      </c>
      <c r="J27" s="3"/>
    </row>
    <row r="28" spans="1:13" x14ac:dyDescent="0.2">
      <c r="G28" s="3">
        <v>1</v>
      </c>
      <c r="H28" s="3">
        <v>0</v>
      </c>
      <c r="I28" s="3">
        <v>37.86</v>
      </c>
      <c r="J28" s="3">
        <v>0</v>
      </c>
    </row>
    <row r="29" spans="1:13" x14ac:dyDescent="0.2">
      <c r="G29" s="3">
        <v>0</v>
      </c>
      <c r="H29" s="3">
        <v>1</v>
      </c>
      <c r="I29" s="3">
        <v>0</v>
      </c>
      <c r="J29" s="3">
        <v>37.86</v>
      </c>
    </row>
    <row r="31" spans="1:13" x14ac:dyDescent="0.2">
      <c r="I31" t="s">
        <v>6</v>
      </c>
      <c r="L31" t="s">
        <v>9</v>
      </c>
    </row>
    <row r="32" spans="1:13" x14ac:dyDescent="0.2">
      <c r="I32" s="2">
        <f>A1-I28</f>
        <v>-17.583333333333332</v>
      </c>
      <c r="J32" s="2">
        <f>B1-J28</f>
        <v>15.585000000000003</v>
      </c>
      <c r="L32" s="4">
        <v>1</v>
      </c>
      <c r="M32" s="4">
        <v>1</v>
      </c>
    </row>
    <row r="33" spans="8:13" x14ac:dyDescent="0.2">
      <c r="I33" s="2">
        <f>A2-I29</f>
        <v>15.585000000000003</v>
      </c>
      <c r="J33" s="2">
        <f>B2-J29</f>
        <v>-13.799999999999997</v>
      </c>
      <c r="L33" s="2" t="s">
        <v>8</v>
      </c>
      <c r="M33">
        <f>-I32/J32</f>
        <v>1.128221580579617</v>
      </c>
    </row>
    <row r="35" spans="8:13" x14ac:dyDescent="0.2">
      <c r="H35" s="2"/>
      <c r="I35" s="2"/>
      <c r="J35" s="2"/>
    </row>
    <row r="36" spans="8:13" x14ac:dyDescent="0.2">
      <c r="H36" s="2"/>
      <c r="I36" s="2"/>
      <c r="J36" s="2"/>
    </row>
  </sheetData>
  <phoneticPr fontId="1" type="noConversion"/>
  <hyperlinks>
    <hyperlink ref="E1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机算求特征值例子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2024-11-14T13:57:46Z</dcterms:modified>
</cp:coreProperties>
</file>