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<sst xmlns="http://schemas.openxmlformats.org/spreadsheetml/2006/main" count="151" uniqueCount="32">
  <si>
    <t>Descripción</t>
  </si>
  <si>
    <t>Cantidad</t>
  </si>
  <si>
    <t>Valor unitario</t>
  </si>
  <si>
    <t>Valor total</t>
  </si>
  <si>
    <t>Subsistencia</t>
  </si>
  <si>
    <t>&amp;</t>
  </si>
  <si>
    <t>Mensual</t>
  </si>
  <si>
    <t>800</t>
  </si>
  <si>
    <t>.00</t>
  </si>
  <si>
    <t>\\ \hline</t>
  </si>
  <si>
    <t>Visitas Dr. Eduardo Ludeña - ESPOL – Guayaquil</t>
  </si>
  <si>
    <t>Pasajes Ida – Retorno</t>
  </si>
  <si>
    <t>\\ \cline{2-5}</t>
  </si>
  <si>
    <t>Alimentación</t>
  </si>
  <si>
    <t>Hospedaje</t>
  </si>
  <si>
    <t>Movilización</t>
  </si>
  <si>
    <t>Material de oficina</t>
  </si>
  <si>
    <t>Computador Portátil</t>
  </si>
  <si>
    <t>Esferográficos</t>
  </si>
  <si>
    <t>0</t>
  </si>
  <si>
    <t>Lápices</t>
  </si>
  <si>
    <t>Papel Bond (Resma)</t>
  </si>
  <si>
    <t>Copias</t>
  </si>
  <si>
    <t>Impresiones</t>
  </si>
  <si>
    <t>Artículos</t>
  </si>
  <si>
    <t>Adicionales</t>
  </si>
  <si>
    <t>Preparación de Borradores</t>
  </si>
  <si>
    <t>Espiralados</t>
  </si>
  <si>
    <t>Preparación del documento final</t>
  </si>
  <si>
    <t>Empastados</t>
  </si>
  <si>
    <t>CD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</si>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</sst>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5" activeCellId="0" sqref="G25"/>
    </sheetView>
  </sheetViews>
  <sheetFormatPr defaultRowHeight="12.8"/>
  <cols>
    <col collapsed="false" hidden="false" max="1" min="1" style="0" width="40.7397959183674"/>
    <col collapsed="false" hidden="true" max="2" min="2" style="0" width="0"/>
    <col collapsed="false" hidden="false" max="3" min="3" style="0" width="19.5816326530612"/>
    <col collapsed="false" hidden="true" max="4" min="4" style="0" width="0"/>
    <col collapsed="false" hidden="false" max="5" min="5" style="0" width="11.5204081632653"/>
    <col collapsed="false" hidden="true" max="6" min="6" style="0" width="0"/>
    <col collapsed="false" hidden="false" max="7" min="7" style="0" width="11.5204081632653"/>
    <col collapsed="false" hidden="true" max="9" min="8" style="0" width="0"/>
    <col collapsed="false" hidden="false" max="10" min="10" style="0" width="11.5204081632653"/>
    <col collapsed="false" hidden="true" max="12" min="11" style="0" width="0"/>
    <col collapsed="false" hidden="false" max="13" min="13" style="0" width="53.3418367346939"/>
    <col collapsed="false" hidden="false" max="1025" min="14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E1" s="0" t="s">
        <v>1</v>
      </c>
      <c r="G1" s="2" t="s">
        <v>2</v>
      </c>
      <c r="J1" s="0" t="s">
        <v>3</v>
      </c>
    </row>
    <row r="2" customFormat="false" ht="12.8" hidden="false" customHeight="false" outlineLevel="0" collapsed="false">
      <c r="A2" s="3" t="s">
        <v>4</v>
      </c>
      <c r="B2" s="0" t="s">
        <v>5</v>
      </c>
      <c r="C2" s="0" t="s">
        <v>6</v>
      </c>
      <c r="D2" s="0" t="s">
        <v>5</v>
      </c>
      <c r="E2" s="0" t="n">
        <v>6</v>
      </c>
      <c r="F2" s="4" t="s">
        <v>5</v>
      </c>
      <c r="G2" s="2" t="s">
        <v>7</v>
      </c>
      <c r="H2" s="2" t="s">
        <v>8</v>
      </c>
      <c r="I2" s="4" t="s">
        <v>5</v>
      </c>
      <c r="J2" s="4" t="n">
        <f aca="false">+G2*E2</f>
        <v>4800</v>
      </c>
      <c r="K2" s="2" t="s">
        <v>8</v>
      </c>
      <c r="L2" s="4" t="s">
        <v>9</v>
      </c>
      <c r="M2" s="4" t="str">
        <f aca="false">CONCATENATE(B2,C2,D2,E2,F2,G2,H2,I2,J2,K2,L2)</f>
        <v>&amp; Mensual &amp; 6 &amp; 800.00 &amp; 4800.00 \\ \hline</v>
      </c>
    </row>
    <row r="3" customFormat="false" ht="12.8" hidden="false" customHeight="false" outlineLevel="0" collapsed="false">
      <c r="A3" s="3"/>
      <c r="B3" s="5"/>
      <c r="N3" s="0" t="n">
        <f aca="false">+J2</f>
        <v>4800</v>
      </c>
    </row>
    <row r="4" customFormat="false" ht="12.8" hidden="false" customHeight="false" outlineLevel="0" collapsed="false">
      <c r="A4" s="0" t="s">
        <v>10</v>
      </c>
      <c r="B4" s="0" t="s">
        <v>5</v>
      </c>
      <c r="C4" s="0" t="s">
        <v>11</v>
      </c>
      <c r="D4" s="0" t="s">
        <v>5</v>
      </c>
      <c r="E4" s="0" t="n">
        <v>6</v>
      </c>
      <c r="F4" s="0" t="s">
        <v>5</v>
      </c>
      <c r="G4" s="2" t="n">
        <v>120</v>
      </c>
      <c r="H4" s="2" t="s">
        <v>8</v>
      </c>
      <c r="I4" s="0" t="s">
        <v>5</v>
      </c>
      <c r="J4" s="4" t="n">
        <f aca="false">+G4*E4</f>
        <v>720</v>
      </c>
      <c r="K4" s="2" t="s">
        <v>8</v>
      </c>
      <c r="L4" s="4" t="s">
        <v>12</v>
      </c>
      <c r="M4" s="4" t="str">
        <f aca="false">CONCATENATE(B4,C4,D4,E4,F4,G4,H4,I4,J4,K4,L4)</f>
        <v>&amp; Pasajes Ida – Retorno &amp; 6 &amp; 120.00 &amp; 720.00 \\ \cline{2-5}</v>
      </c>
    </row>
    <row r="5" customFormat="false" ht="12.8" hidden="false" customHeight="false" outlineLevel="0" collapsed="false">
      <c r="B5" s="0" t="s">
        <v>5</v>
      </c>
      <c r="C5" s="0" t="s">
        <v>13</v>
      </c>
      <c r="D5" s="0" t="s">
        <v>5</v>
      </c>
      <c r="E5" s="0" t="n">
        <v>6</v>
      </c>
      <c r="F5" s="0" t="s">
        <v>5</v>
      </c>
      <c r="G5" s="2" t="n">
        <v>40</v>
      </c>
      <c r="H5" s="2" t="s">
        <v>8</v>
      </c>
      <c r="I5" s="0" t="s">
        <v>5</v>
      </c>
      <c r="J5" s="4" t="n">
        <f aca="false">+G5*E5</f>
        <v>240</v>
      </c>
      <c r="K5" s="2" t="s">
        <v>8</v>
      </c>
      <c r="L5" s="4" t="s">
        <v>12</v>
      </c>
      <c r="M5" s="4" t="str">
        <f aca="false">CONCATENATE(B5,C5,D5,E5,F5,G5,H5,I5,J5,K5,L5)</f>
        <v>&amp; Alimentación &amp; 6 &amp; 40.00 &amp; 240.00 \\ \cline{2-5}</v>
      </c>
    </row>
    <row r="6" customFormat="false" ht="12.8" hidden="false" customHeight="false" outlineLevel="0" collapsed="false">
      <c r="B6" s="0" t="s">
        <v>5</v>
      </c>
      <c r="C6" s="0" t="s">
        <v>14</v>
      </c>
      <c r="D6" s="0" t="s">
        <v>5</v>
      </c>
      <c r="E6" s="0" t="n">
        <v>6</v>
      </c>
      <c r="F6" s="0" t="s">
        <v>5</v>
      </c>
      <c r="G6" s="2" t="n">
        <v>80</v>
      </c>
      <c r="H6" s="2" t="s">
        <v>8</v>
      </c>
      <c r="I6" s="0" t="s">
        <v>5</v>
      </c>
      <c r="J6" s="4" t="n">
        <f aca="false">+G6*E6</f>
        <v>480</v>
      </c>
      <c r="K6" s="2" t="s">
        <v>8</v>
      </c>
      <c r="L6" s="4" t="s">
        <v>12</v>
      </c>
      <c r="M6" s="4" t="str">
        <f aca="false">CONCATENATE(B6,C6,D6,E6,F6,G6,H6,I6,J6,K6,L6)</f>
        <v>&amp; Hospedaje &amp; 6 &amp; 80.00 &amp; 480.00 \\ \cline{2-5}</v>
      </c>
    </row>
    <row r="7" customFormat="false" ht="12.8" hidden="false" customHeight="false" outlineLevel="0" collapsed="false">
      <c r="B7" s="0" t="s">
        <v>5</v>
      </c>
      <c r="C7" s="0" t="s">
        <v>15</v>
      </c>
      <c r="D7" s="0" t="s">
        <v>5</v>
      </c>
      <c r="E7" s="0" t="n">
        <v>6</v>
      </c>
      <c r="F7" s="0" t="s">
        <v>5</v>
      </c>
      <c r="G7" s="2" t="n">
        <v>30</v>
      </c>
      <c r="H7" s="2" t="s">
        <v>8</v>
      </c>
      <c r="I7" s="0" t="s">
        <v>5</v>
      </c>
      <c r="J7" s="4" t="n">
        <f aca="false">+G7*E7</f>
        <v>180</v>
      </c>
      <c r="K7" s="2" t="s">
        <v>8</v>
      </c>
      <c r="L7" s="4" t="s">
        <v>9</v>
      </c>
      <c r="M7" s="4" t="str">
        <f aca="false">CONCATENATE(B7,C7,D7,E7,F7,G7,H7,I7,J7,K7,L7)</f>
        <v>&amp; Movilización &amp; 6 &amp; 30.00 &amp; 180.00 \\ \hline</v>
      </c>
    </row>
    <row r="8" customFormat="false" ht="12.8" hidden="false" customHeight="false" outlineLevel="0" collapsed="false">
      <c r="N8" s="0" t="n">
        <f aca="false">+SUM(J4:J7)</f>
        <v>1620</v>
      </c>
    </row>
    <row r="9" customFormat="false" ht="12.8" hidden="false" customHeight="false" outlineLevel="0" collapsed="false">
      <c r="A9" s="0" t="s">
        <v>16</v>
      </c>
      <c r="B9" s="0" t="s">
        <v>5</v>
      </c>
      <c r="C9" s="0" t="s">
        <v>17</v>
      </c>
      <c r="D9" s="0" t="s">
        <v>5</v>
      </c>
      <c r="E9" s="0" t="n">
        <v>1</v>
      </c>
      <c r="F9" s="0" t="s">
        <v>5</v>
      </c>
      <c r="G9" s="0" t="n">
        <v>1000</v>
      </c>
      <c r="H9" s="2" t="s">
        <v>8</v>
      </c>
      <c r="I9" s="0" t="s">
        <v>5</v>
      </c>
      <c r="J9" s="4" t="n">
        <f aca="false">+G9*E9</f>
        <v>1000</v>
      </c>
      <c r="K9" s="2" t="s">
        <v>8</v>
      </c>
      <c r="L9" s="4" t="s">
        <v>12</v>
      </c>
      <c r="M9" s="4" t="str">
        <f aca="false">CONCATENATE(B9,C9,D9,E9,F9,G9,H9,I9,J9,K9,L9)</f>
        <v>&amp;Computador Portátil&amp;1&amp;1000.00&amp;1000.00\\ \cline{2-5}</v>
      </c>
    </row>
    <row r="10" customFormat="false" ht="12.8" hidden="false" customHeight="false" outlineLevel="0" collapsed="false">
      <c r="B10" s="0" t="s">
        <v>5</v>
      </c>
      <c r="C10" s="0" t="s">
        <v>18</v>
      </c>
      <c r="D10" s="0" t="s">
        <v>5</v>
      </c>
      <c r="E10" s="0" t="n">
        <v>3</v>
      </c>
      <c r="F10" s="0" t="s">
        <v>5</v>
      </c>
      <c r="G10" s="2" t="n">
        <v>0.5</v>
      </c>
      <c r="H10" s="2" t="s">
        <v>19</v>
      </c>
      <c r="I10" s="0" t="s">
        <v>5</v>
      </c>
      <c r="J10" s="4" t="n">
        <f aca="false">+G10*E10</f>
        <v>1.5</v>
      </c>
      <c r="K10" s="2" t="s">
        <v>19</v>
      </c>
      <c r="L10" s="4" t="s">
        <v>12</v>
      </c>
      <c r="M10" s="4" t="str">
        <f aca="false">CONCATENATE(B10,C10,D10,E10,F10,G10,H10,I10,J10,K10,L10)</f>
        <v>&amp; Esferográficos &amp; 3 &amp; 0.50 &amp; 1.50 \\ \cline{2-5}</v>
      </c>
    </row>
    <row r="11" customFormat="false" ht="12.8" hidden="false" customHeight="false" outlineLevel="0" collapsed="false">
      <c r="B11" s="0" t="s">
        <v>5</v>
      </c>
      <c r="C11" s="0" t="s">
        <v>20</v>
      </c>
      <c r="D11" s="0" t="s">
        <v>5</v>
      </c>
      <c r="E11" s="0" t="n">
        <v>5</v>
      </c>
      <c r="F11" s="0" t="s">
        <v>5</v>
      </c>
      <c r="G11" s="2" t="n">
        <v>0.4</v>
      </c>
      <c r="H11" s="2" t="s">
        <v>19</v>
      </c>
      <c r="I11" s="0" t="s">
        <v>5</v>
      </c>
      <c r="J11" s="4" t="n">
        <f aca="false">+G11*E11</f>
        <v>2</v>
      </c>
      <c r="K11" s="2" t="s">
        <v>8</v>
      </c>
      <c r="L11" s="4" t="s">
        <v>12</v>
      </c>
      <c r="M11" s="4" t="str">
        <f aca="false">CONCATENATE(B11,C11,D11,E11,F11,G11,H11,I11,J11,K11,L11)</f>
        <v>&amp; Lápices &amp; 5 &amp; 0.40 &amp; 2.00 \\ \cline{2-5}</v>
      </c>
    </row>
    <row r="12" customFormat="false" ht="12.8" hidden="false" customHeight="false" outlineLevel="0" collapsed="false">
      <c r="B12" s="0" t="s">
        <v>5</v>
      </c>
      <c r="C12" s="0" t="s">
        <v>21</v>
      </c>
      <c r="D12" s="0" t="s">
        <v>5</v>
      </c>
      <c r="E12" s="0" t="n">
        <v>1</v>
      </c>
      <c r="F12" s="0" t="s">
        <v>5</v>
      </c>
      <c r="G12" s="2" t="n">
        <v>5</v>
      </c>
      <c r="H12" s="2" t="s">
        <v>8</v>
      </c>
      <c r="I12" s="0" t="s">
        <v>5</v>
      </c>
      <c r="J12" s="4" t="n">
        <f aca="false">+G12*E12</f>
        <v>5</v>
      </c>
      <c r="K12" s="2" t="s">
        <v>8</v>
      </c>
      <c r="L12" s="4" t="s">
        <v>12</v>
      </c>
      <c r="M12" s="4" t="str">
        <f aca="false">CONCATENATE(B12,C12,D12,E12,F12,G12,H12,I12,J12,K12,L12)</f>
        <v>&amp; Papel Bond (Resma) &amp; 1 &amp; 5.00 &amp; 5.00 \\ \cline{2-5}</v>
      </c>
    </row>
    <row r="13" customFormat="false" ht="12.8" hidden="false" customHeight="false" outlineLevel="0" collapsed="false">
      <c r="B13" s="0" t="s">
        <v>5</v>
      </c>
      <c r="C13" s="0" t="s">
        <v>22</v>
      </c>
      <c r="D13" s="0" t="s">
        <v>5</v>
      </c>
      <c r="E13" s="0" t="n">
        <v>200</v>
      </c>
      <c r="F13" s="0" t="s">
        <v>5</v>
      </c>
      <c r="G13" s="2" t="n">
        <v>0.03</v>
      </c>
      <c r="I13" s="0" t="s">
        <v>5</v>
      </c>
      <c r="J13" s="4" t="n">
        <f aca="false">+G13*E13</f>
        <v>6</v>
      </c>
      <c r="K13" s="2" t="s">
        <v>8</v>
      </c>
      <c r="L13" s="4" t="s">
        <v>9</v>
      </c>
      <c r="M13" s="4" t="str">
        <f aca="false">CONCATENATE(B13,C13,D13,E13,F13,G13,H13,I13,J13,K13,L13)</f>
        <v>&amp; Copias &amp; 200 &amp; 0.03 &amp; 6.00 \\ \hline</v>
      </c>
    </row>
    <row r="14" customFormat="false" ht="12.8" hidden="false" customHeight="false" outlineLevel="0" collapsed="false">
      <c r="N14" s="0" t="n">
        <f aca="false">+SUM(J9:J13)</f>
        <v>1014.5</v>
      </c>
    </row>
    <row r="15" customFormat="false" ht="12.8" hidden="false" customHeight="false" outlineLevel="0" collapsed="false">
      <c r="A15" s="0" t="s">
        <v>23</v>
      </c>
      <c r="B15" s="0" t="s">
        <v>5</v>
      </c>
      <c r="C15" s="0" t="s">
        <v>24</v>
      </c>
      <c r="D15" s="0" t="s">
        <v>5</v>
      </c>
      <c r="E15" s="0" t="n">
        <v>250</v>
      </c>
      <c r="F15" s="0" t="s">
        <v>5</v>
      </c>
      <c r="G15" s="2" t="n">
        <v>0.05</v>
      </c>
      <c r="I15" s="0" t="s">
        <v>5</v>
      </c>
      <c r="J15" s="4" t="n">
        <f aca="false">+G15*E15</f>
        <v>12.5</v>
      </c>
      <c r="K15" s="2" t="s">
        <v>19</v>
      </c>
      <c r="L15" s="4" t="s">
        <v>12</v>
      </c>
      <c r="M15" s="4" t="str">
        <f aca="false">CONCATENATE(B15,C15,D15,E15,F15,G15,H15,I15,J15,K15,L15)</f>
        <v>&amp; Artículos &amp; 250 &amp; 0.05 &amp; 12.50 \\ \cline{2-5}</v>
      </c>
    </row>
    <row r="16" customFormat="false" ht="12.8" hidden="false" customHeight="false" outlineLevel="0" collapsed="false">
      <c r="B16" s="0" t="s">
        <v>5</v>
      </c>
      <c r="C16" s="0" t="s">
        <v>25</v>
      </c>
      <c r="D16" s="0" t="s">
        <v>5</v>
      </c>
      <c r="E16" s="0" t="n">
        <v>250</v>
      </c>
      <c r="F16" s="0" t="s">
        <v>5</v>
      </c>
      <c r="G16" s="2" t="n">
        <v>0.05</v>
      </c>
      <c r="I16" s="0" t="s">
        <v>5</v>
      </c>
      <c r="J16" s="4" t="n">
        <f aca="false">+G16*E16</f>
        <v>12.5</v>
      </c>
      <c r="K16" s="2" t="s">
        <v>19</v>
      </c>
      <c r="L16" s="4" t="s">
        <v>9</v>
      </c>
      <c r="M16" s="4" t="str">
        <f aca="false">CONCATENATE(B16,C16,D16,E16,F16,G16,H16,I16,J16,K16,L16)</f>
        <v>&amp; Adicionales &amp; 250 &amp; 0.05 &amp; 12.50 \\ \hline</v>
      </c>
    </row>
    <row r="17" customFormat="false" ht="12.8" hidden="false" customHeight="false" outlineLevel="0" collapsed="false">
      <c r="M17" s="4" t="str">
        <f aca="false">CONCATENATE(D17,E17,F17,G17,H17,I17,J17,K17,L17)</f>
        <v/>
      </c>
      <c r="N17" s="0" t="n">
        <f aca="false">+SUM(J15:J16)</f>
        <v>25</v>
      </c>
    </row>
    <row r="18" customFormat="false" ht="12.8" hidden="false" customHeight="false" outlineLevel="0" collapsed="false">
      <c r="A18" s="0" t="s">
        <v>26</v>
      </c>
      <c r="B18" s="0" t="s">
        <v>5</v>
      </c>
      <c r="C18" s="0" t="s">
        <v>23</v>
      </c>
      <c r="D18" s="0" t="s">
        <v>5</v>
      </c>
      <c r="E18" s="0" t="n">
        <v>3</v>
      </c>
      <c r="F18" s="0" t="s">
        <v>5</v>
      </c>
      <c r="G18" s="2" t="n">
        <v>8</v>
      </c>
      <c r="H18" s="2" t="s">
        <v>8</v>
      </c>
      <c r="I18" s="0" t="s">
        <v>5</v>
      </c>
      <c r="J18" s="4" t="n">
        <f aca="false">+G18*E18</f>
        <v>24</v>
      </c>
      <c r="K18" s="2" t="s">
        <v>8</v>
      </c>
      <c r="L18" s="4" t="s">
        <v>12</v>
      </c>
      <c r="M18" s="4" t="str">
        <f aca="false">CONCATENATE(B18,C18,D18,E18,F18,G18,H18,I18,J18,K18,L18)</f>
        <v>&amp; Impresiones &amp; 3 &amp; 8.00 &amp; 24.00 \\ \cline{2-5}</v>
      </c>
    </row>
    <row r="19" customFormat="false" ht="12.8" hidden="false" customHeight="false" outlineLevel="0" collapsed="false">
      <c r="B19" s="0" t="s">
        <v>5</v>
      </c>
      <c r="C19" s="0" t="s">
        <v>27</v>
      </c>
      <c r="D19" s="0" t="s">
        <v>5</v>
      </c>
      <c r="E19" s="0" t="n">
        <v>3</v>
      </c>
      <c r="F19" s="0" t="s">
        <v>5</v>
      </c>
      <c r="G19" s="2" t="n">
        <v>3</v>
      </c>
      <c r="H19" s="2" t="s">
        <v>8</v>
      </c>
      <c r="I19" s="0" t="s">
        <v>5</v>
      </c>
      <c r="J19" s="4" t="n">
        <f aca="false">+G19*E19</f>
        <v>9</v>
      </c>
      <c r="K19" s="2" t="s">
        <v>8</v>
      </c>
      <c r="L19" s="4" t="s">
        <v>9</v>
      </c>
      <c r="M19" s="4" t="str">
        <f aca="false">CONCATENATE(B19,C19,D19,E19,F19,G19,H19,I19,J19,K19,L19)</f>
        <v>&amp; Espiralados &amp; 3 &amp; 3.00 &amp; 9.00 \\ \hline</v>
      </c>
    </row>
    <row r="20" customFormat="false" ht="12.8" hidden="false" customHeight="false" outlineLevel="0" collapsed="false">
      <c r="N20" s="0" t="n">
        <f aca="false">+SUM(J18:J19)</f>
        <v>33</v>
      </c>
    </row>
    <row r="21" customFormat="false" ht="12.8" hidden="false" customHeight="false" outlineLevel="0" collapsed="false">
      <c r="A21" s="0" t="s">
        <v>28</v>
      </c>
      <c r="B21" s="0" t="s">
        <v>5</v>
      </c>
      <c r="C21" s="0" t="s">
        <v>23</v>
      </c>
      <c r="D21" s="0" t="s">
        <v>5</v>
      </c>
      <c r="E21" s="0" t="n">
        <v>3</v>
      </c>
      <c r="F21" s="0" t="s">
        <v>5</v>
      </c>
      <c r="G21" s="2" t="n">
        <v>8</v>
      </c>
      <c r="H21" s="2" t="s">
        <v>8</v>
      </c>
      <c r="I21" s="0" t="s">
        <v>5</v>
      </c>
      <c r="J21" s="4" t="n">
        <f aca="false">+G21*E21</f>
        <v>24</v>
      </c>
      <c r="K21" s="2" t="s">
        <v>8</v>
      </c>
      <c r="L21" s="4" t="s">
        <v>12</v>
      </c>
      <c r="M21" s="4" t="str">
        <f aca="false">CONCATENATE(B21,C21,D21,E21,F21,G21,H21,I21,J21,K21,L21)</f>
        <v>&amp; Impresiones &amp; 3 &amp; 8.00 &amp; 24.00 \\ \cline{2-5}</v>
      </c>
    </row>
    <row r="22" customFormat="false" ht="12.8" hidden="false" customHeight="false" outlineLevel="0" collapsed="false">
      <c r="B22" s="0" t="s">
        <v>5</v>
      </c>
      <c r="C22" s="0" t="s">
        <v>29</v>
      </c>
      <c r="D22" s="0" t="s">
        <v>5</v>
      </c>
      <c r="E22" s="0" t="n">
        <v>3</v>
      </c>
      <c r="F22" s="0" t="s">
        <v>5</v>
      </c>
      <c r="G22" s="2" t="n">
        <v>8</v>
      </c>
      <c r="H22" s="2" t="s">
        <v>8</v>
      </c>
      <c r="I22" s="0" t="s">
        <v>5</v>
      </c>
      <c r="J22" s="4" t="n">
        <f aca="false">+G22*E22</f>
        <v>24</v>
      </c>
      <c r="K22" s="2" t="s">
        <v>8</v>
      </c>
      <c r="L22" s="4" t="s">
        <v>12</v>
      </c>
      <c r="M22" s="4" t="str">
        <f aca="false">CONCATENATE(B22,C22,D22,E22,F22,G22,H22,I22,J22,K22,L22)</f>
        <v>&amp; Empastados &amp; 3 &amp; 8.00 &amp; 24.00 \\ \cline{2-5}</v>
      </c>
    </row>
    <row r="23" customFormat="false" ht="12.8" hidden="false" customHeight="false" outlineLevel="0" collapsed="false">
      <c r="B23" s="0" t="s">
        <v>5</v>
      </c>
      <c r="C23" s="0" t="s">
        <v>30</v>
      </c>
      <c r="D23" s="0" t="s">
        <v>5</v>
      </c>
      <c r="E23" s="0" t="n">
        <v>1</v>
      </c>
      <c r="F23" s="0" t="s">
        <v>5</v>
      </c>
      <c r="G23" s="2" t="n">
        <v>10</v>
      </c>
      <c r="H23" s="2" t="s">
        <v>8</v>
      </c>
      <c r="I23" s="0" t="s">
        <v>5</v>
      </c>
      <c r="J23" s="4" t="n">
        <f aca="false">+G23*E23</f>
        <v>10</v>
      </c>
      <c r="K23" s="2" t="s">
        <v>8</v>
      </c>
      <c r="L23" s="4" t="s">
        <v>9</v>
      </c>
      <c r="M23" s="4" t="str">
        <f aca="false">CONCATENATE(B23,C23,D23,E23,F23,G23,H23,I23,J23,K23,L23)</f>
        <v>&amp; CD &amp; 1 &amp; 10.00 &amp; 10.00 \\ \hline</v>
      </c>
    </row>
    <row r="24" customFormat="false" ht="12.8" hidden="false" customHeight="false" outlineLevel="0" collapsed="false">
      <c r="N24" s="0" t="n">
        <f aca="false">+SUM(J21:J23)</f>
        <v>58</v>
      </c>
    </row>
    <row r="25" customFormat="false" ht="12.8" hidden="false" customHeight="false" outlineLevel="0" collapsed="false">
      <c r="B25" s="0" t="s">
        <v>5</v>
      </c>
      <c r="D25" s="0" t="s">
        <v>5</v>
      </c>
      <c r="F25" s="0" t="s">
        <v>5</v>
      </c>
      <c r="G25" s="6" t="s">
        <v>31</v>
      </c>
      <c r="I25" s="0" t="s">
        <v>5</v>
      </c>
      <c r="J25" s="4" t="n">
        <f aca="false">+SUM(J2:J24)</f>
        <v>7550.5</v>
      </c>
      <c r="K25" s="2" t="s">
        <v>19</v>
      </c>
      <c r="L25" s="4" t="s">
        <v>9</v>
      </c>
      <c r="M25" s="4" t="str">
        <f aca="false">CONCATENATE(B25,C25,D25,E25,F25,G25,H25,I25,J25,K25,L25)</f>
        <v>&amp;&amp;&amp;Total&amp;7550.50\\ \hline</v>
      </c>
      <c r="N25" s="0" t="n">
        <f aca="false">+SUM(N3,N8,N14,N17,N20,N24)</f>
        <v>7550.5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2016-04-27T21:59:19Z</dcterms:created>
  <dc:creator>Javier </dc:creator>
  <dc:language>es-EC</dc:language>
  <cp:lastModifiedBy>Javier </cp:lastModifiedBy>
  <dcterms:modified xsi:type="dcterms:W3CDTF">2016-05-03T11:20:06Z</dcterms:modified>
  <cp:revision>2</cp:revision>
</cp:coreProperties>
</file>