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Data\Desktop\"/>
    </mc:Choice>
  </mc:AlternateContent>
  <bookViews>
    <workbookView xWindow="0" yWindow="0" windowWidth="30696" windowHeight="13668" activeTab="2"/>
  </bookViews>
  <sheets>
    <sheet name="Tilbagebetalingsplan" sheetId="1" r:id="rId1"/>
    <sheet name="Ækvivalensklasser" sheetId="5" r:id="rId2"/>
    <sheet name="Test cas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6" i="1"/>
  <c r="F6" i="1" l="1"/>
  <c r="B7" i="1" s="1"/>
  <c r="F7" i="1" s="1"/>
  <c r="B8" i="1" s="1"/>
  <c r="F8" i="1" l="1"/>
  <c r="B9" i="1" s="1"/>
  <c r="F9" i="1" l="1"/>
  <c r="B10" i="1" s="1"/>
  <c r="F10" i="1" l="1"/>
  <c r="B11" i="1" s="1"/>
  <c r="F11" i="1" l="1"/>
  <c r="B12" i="1" s="1"/>
  <c r="F12" i="1" l="1"/>
  <c r="B13" i="1" s="1"/>
  <c r="F13" i="1" l="1"/>
  <c r="B14" i="1" s="1"/>
  <c r="F14" i="1" l="1"/>
  <c r="B15" i="1" s="1"/>
  <c r="F15" i="1" l="1"/>
  <c r="B16" i="1" s="1"/>
  <c r="F16" i="1" l="1"/>
  <c r="B17" i="1" s="1"/>
  <c r="F17" i="1" l="1"/>
  <c r="B18" i="1" s="1"/>
  <c r="F18" i="1" l="1"/>
  <c r="B19" i="1" s="1"/>
  <c r="F19" i="1" l="1"/>
  <c r="B20" i="1" s="1"/>
  <c r="F20" i="1" l="1"/>
  <c r="B21" i="1" s="1"/>
  <c r="F21" i="1" l="1"/>
  <c r="B22" i="1" s="1"/>
  <c r="F22" i="1" l="1"/>
  <c r="B23" i="1" s="1"/>
  <c r="F23" i="1" l="1"/>
  <c r="B24" i="1" s="1"/>
  <c r="F24" i="1" l="1"/>
  <c r="B25" i="1" s="1"/>
  <c r="F25" i="1" l="1"/>
  <c r="B26" i="1" s="1"/>
  <c r="F26" i="1" l="1"/>
  <c r="B27" i="1" s="1"/>
  <c r="F27" i="1" l="1"/>
</calcChain>
</file>

<file path=xl/sharedStrings.xml><?xml version="1.0" encoding="utf-8"?>
<sst xmlns="http://schemas.openxmlformats.org/spreadsheetml/2006/main" count="145" uniqueCount="34">
  <si>
    <t>Principal:</t>
  </si>
  <si>
    <t>Interest rate:</t>
  </si>
  <si>
    <t>Term:</t>
  </si>
  <si>
    <t>Term#</t>
  </si>
  <si>
    <t>Payment</t>
  </si>
  <si>
    <t>Principal paid</t>
  </si>
  <si>
    <t>Interest paid</t>
  </si>
  <si>
    <t>Ending balance</t>
  </si>
  <si>
    <t>Balance</t>
  </si>
  <si>
    <t>Beløb</t>
  </si>
  <si>
    <t>Rente</t>
  </si>
  <si>
    <t>Løbetid</t>
  </si>
  <si>
    <t>Ydelse</t>
  </si>
  <si>
    <t>Afdrag</t>
  </si>
  <si>
    <t>Renter</t>
  </si>
  <si>
    <t>Gestgæld</t>
  </si>
  <si>
    <t>Termin</t>
  </si>
  <si>
    <t>INPUT</t>
  </si>
  <si>
    <t>OUTPUT</t>
  </si>
  <si>
    <t>Rente skal være &gt; 0</t>
  </si>
  <si>
    <t>Løbetid skal være &gt; 0</t>
  </si>
  <si>
    <t>Termin skal være &gt; 0</t>
  </si>
  <si>
    <t>NaN</t>
  </si>
  <si>
    <t>POS_INFTY</t>
  </si>
  <si>
    <t>Termin skal være &lt;= løbetid</t>
  </si>
  <si>
    <t>Exception: Ugyldigt argument:</t>
  </si>
  <si>
    <t>Rente skal være &lt; POS_INFTY</t>
  </si>
  <si>
    <t>Rente kan ikke være NaN</t>
  </si>
  <si>
    <t>Beløb skal være &gt;= 0.10</t>
  </si>
  <si>
    <t>Klasse#</t>
  </si>
  <si>
    <t>TC#</t>
  </si>
  <si>
    <t>Nedre grænse fanger NEG_INFTY</t>
  </si>
  <si>
    <t>null</t>
  </si>
  <si>
    <t>Beløb kan ikke være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</si>
</sst>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" fontId="0" fillId="0" borderId="1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4" borderId="0" xfId="0" applyFont="1" applyFill="1"/>
    <xf numFmtId="4" fontId="1" fillId="4" borderId="0" xfId="0" applyNumberFormat="1" applyFont="1" applyFill="1" applyAlignment="1">
      <alignment horizontal="right"/>
    </xf>
    <xf numFmtId="0" fontId="1" fillId="4" borderId="2" xfId="0" applyFont="1" applyFill="1" applyBorder="1"/>
    <xf numFmtId="4" fontId="1" fillId="4" borderId="0" xfId="0" applyNumberFormat="1" applyFont="1" applyFill="1"/>
    <xf numFmtId="164" fontId="1" fillId="4" borderId="0" xfId="0" applyNumberFormat="1" applyFont="1" applyFill="1" applyAlignment="1">
      <alignment horizontal="right"/>
    </xf>
    <xf numFmtId="0" fontId="1" fillId="4" borderId="0" xfId="0" applyNumberFormat="1" applyFont="1" applyFill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/>
    <xf numFmtId="4" fontId="1" fillId="4" borderId="1" xfId="0" applyNumberFormat="1" applyFont="1" applyFill="1" applyBorder="1"/>
    <xf numFmtId="4" fontId="1" fillId="3" borderId="0" xfId="0" applyNumberFormat="1" applyFont="1" applyFill="1" applyAlignment="1">
      <alignment horizontal="right"/>
    </xf>
    <xf numFmtId="0" fontId="1" fillId="3" borderId="2" xfId="0" applyFont="1" applyFill="1" applyBorder="1"/>
    <xf numFmtId="4" fontId="1" fillId="3" borderId="0" xfId="0" applyNumberFormat="1" applyFont="1" applyFill="1"/>
    <xf numFmtId="164" fontId="1" fillId="3" borderId="0" xfId="0" applyNumberFormat="1" applyFont="1" applyFill="1" applyAlignment="1">
      <alignment horizontal="right"/>
    </xf>
    <xf numFmtId="0" fontId="1" fillId="3" borderId="0" xfId="0" applyNumberFormat="1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/>
    <xf numFmtId="4" fontId="1" fillId="3" borderId="1" xfId="0" applyNumberFormat="1" applyFont="1" applyFill="1" applyBorder="1"/>
    <xf numFmtId="0" fontId="1" fillId="2" borderId="0" xfId="0" applyFont="1" applyFill="1"/>
    <xf numFmtId="4" fontId="1" fillId="2" borderId="0" xfId="0" applyNumberFormat="1" applyFont="1" applyFill="1" applyAlignment="1">
      <alignment horizontal="right"/>
    </xf>
    <xf numFmtId="0" fontId="1" fillId="2" borderId="2" xfId="0" applyFont="1" applyFill="1" applyBorder="1"/>
    <xf numFmtId="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NumberFormat="1" applyFont="1" applyFill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/>
    <xf numFmtId="4" fontId="1" fillId="2" borderId="1" xfId="0" applyNumberFormat="1" applyFont="1" applyFill="1" applyBorder="1"/>
    <xf numFmtId="165" fontId="1" fillId="4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4" sqref="B4"/>
    </sheetView>
  </sheetViews>
  <sheetFormatPr defaultRowHeight="14.4" x14ac:dyDescent="0.3"/>
  <cols>
    <col min="1" max="1" width="15.109375" customWidth="1"/>
    <col min="2" max="2" width="18.109375" style="1" customWidth="1"/>
    <col min="3" max="3" width="17.88671875" style="1" customWidth="1"/>
    <col min="4" max="4" width="17.6640625" style="1" customWidth="1"/>
    <col min="5" max="5" width="20" style="1" customWidth="1"/>
    <col min="6" max="6" width="23.5546875" style="1" customWidth="1"/>
  </cols>
  <sheetData>
    <row r="1" spans="1:6" x14ac:dyDescent="0.3">
      <c r="A1" t="s">
        <v>0</v>
      </c>
      <c r="B1" s="1">
        <v>1000</v>
      </c>
    </row>
    <row r="2" spans="1:6" x14ac:dyDescent="0.3">
      <c r="A2" t="s">
        <v>1</v>
      </c>
      <c r="B2" s="2">
        <v>0.1</v>
      </c>
    </row>
    <row r="3" spans="1:6" x14ac:dyDescent="0.3">
      <c r="A3" t="s">
        <v>2</v>
      </c>
      <c r="B3" s="3">
        <v>10</v>
      </c>
    </row>
    <row r="5" spans="1:6" x14ac:dyDescent="0.3">
      <c r="A5" t="s">
        <v>3</v>
      </c>
      <c r="B5" s="1" t="s">
        <v>8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3">
      <c r="A6">
        <v>1</v>
      </c>
      <c r="B6" s="1">
        <f>B1</f>
        <v>1000</v>
      </c>
      <c r="C6" s="1">
        <f>PMT($B$2/12,$B$3,$B$1,0,0)</f>
        <v>-104.64038098938856</v>
      </c>
      <c r="D6" s="1">
        <f>PPMT($B$2/12,$A6,$B$3,$B$1,0,0)</f>
        <v>-96.307047656055218</v>
      </c>
      <c r="E6" s="1">
        <f>IPMT($B$2/12,$A6,$B$3,$B$1,0,0)</f>
        <v>-8.3333333333333339</v>
      </c>
      <c r="F6" s="1">
        <f>B6+D6</f>
        <v>903.69295234394474</v>
      </c>
    </row>
    <row r="7" spans="1:6" x14ac:dyDescent="0.3">
      <c r="A7">
        <v>2</v>
      </c>
      <c r="B7" s="1">
        <f>F6</f>
        <v>903.69295234394474</v>
      </c>
      <c r="C7" s="1">
        <f t="shared" ref="C7:C27" si="0">PMT($B$2/12,$B$3,$B$1,0,0)</f>
        <v>-104.64038098938856</v>
      </c>
      <c r="D7" s="1">
        <f t="shared" ref="D7:D27" si="1">PPMT($B$2/12,$A7,$B$3,$B$1,0,0)</f>
        <v>-97.109606386522344</v>
      </c>
      <c r="E7" s="1">
        <f t="shared" ref="E7:E27" si="2">IPMT($B$2/12,$A7,$B$3,$B$1,0,0)</f>
        <v>-7.530774602866205</v>
      </c>
      <c r="F7" s="1">
        <f t="shared" ref="F7:F27" si="3">B7+D7</f>
        <v>806.58334595742235</v>
      </c>
    </row>
    <row r="8" spans="1:6" x14ac:dyDescent="0.3">
      <c r="A8">
        <v>3</v>
      </c>
      <c r="B8" s="1">
        <f t="shared" ref="B8:B27" si="4">F7</f>
        <v>806.58334595742235</v>
      </c>
      <c r="C8" s="1">
        <f t="shared" si="0"/>
        <v>-104.64038098938856</v>
      </c>
      <c r="D8" s="1">
        <f t="shared" si="1"/>
        <v>-97.91885310641004</v>
      </c>
      <c r="E8" s="1">
        <f t="shared" si="2"/>
        <v>-6.7215278829785179</v>
      </c>
      <c r="F8" s="1">
        <f t="shared" si="3"/>
        <v>708.66449285101226</v>
      </c>
    </row>
    <row r="9" spans="1:6" x14ac:dyDescent="0.3">
      <c r="A9">
        <v>4</v>
      </c>
      <c r="B9" s="1">
        <f t="shared" si="4"/>
        <v>708.66449285101226</v>
      </c>
      <c r="C9" s="1">
        <f t="shared" si="0"/>
        <v>-104.64038098938856</v>
      </c>
      <c r="D9" s="1">
        <f t="shared" si="1"/>
        <v>-98.734843548963454</v>
      </c>
      <c r="E9" s="1">
        <f t="shared" si="2"/>
        <v>-5.9055374404251015</v>
      </c>
      <c r="F9" s="1">
        <f t="shared" si="3"/>
        <v>609.9296493020488</v>
      </c>
    </row>
    <row r="10" spans="1:6" x14ac:dyDescent="0.3">
      <c r="A10">
        <v>5</v>
      </c>
      <c r="B10" s="1">
        <f t="shared" si="4"/>
        <v>609.9296493020488</v>
      </c>
      <c r="C10" s="1">
        <f t="shared" si="0"/>
        <v>-104.64038098938856</v>
      </c>
      <c r="D10" s="1">
        <f t="shared" si="1"/>
        <v>-99.557633911871491</v>
      </c>
      <c r="E10" s="1">
        <f t="shared" si="2"/>
        <v>-5.0827470775170722</v>
      </c>
      <c r="F10" s="1">
        <f t="shared" si="3"/>
        <v>510.3720153901773</v>
      </c>
    </row>
    <row r="11" spans="1:6" x14ac:dyDescent="0.3">
      <c r="A11">
        <v>6</v>
      </c>
      <c r="B11" s="1">
        <f t="shared" si="4"/>
        <v>510.3720153901773</v>
      </c>
      <c r="C11" s="1">
        <f t="shared" si="0"/>
        <v>-104.64038098938856</v>
      </c>
      <c r="D11" s="1">
        <f t="shared" si="1"/>
        <v>-100.38728086113707</v>
      </c>
      <c r="E11" s="1">
        <f t="shared" si="2"/>
        <v>-4.2531001282514778</v>
      </c>
      <c r="F11" s="1">
        <f t="shared" si="3"/>
        <v>409.98473452904022</v>
      </c>
    </row>
    <row r="12" spans="1:6" x14ac:dyDescent="0.3">
      <c r="A12">
        <v>7</v>
      </c>
      <c r="B12" s="1">
        <f t="shared" si="4"/>
        <v>409.98473452904022</v>
      </c>
      <c r="C12" s="1">
        <f t="shared" si="0"/>
        <v>-104.64038098938856</v>
      </c>
      <c r="D12" s="1">
        <f t="shared" si="1"/>
        <v>-101.22384153497988</v>
      </c>
      <c r="E12" s="1">
        <f t="shared" si="2"/>
        <v>-3.4165394544086687</v>
      </c>
      <c r="F12" s="1">
        <f t="shared" si="3"/>
        <v>308.76089299406033</v>
      </c>
    </row>
    <row r="13" spans="1:6" x14ac:dyDescent="0.3">
      <c r="A13">
        <v>8</v>
      </c>
      <c r="B13" s="1">
        <f t="shared" si="4"/>
        <v>308.76089299406033</v>
      </c>
      <c r="C13" s="1">
        <f t="shared" si="0"/>
        <v>-104.64038098938856</v>
      </c>
      <c r="D13" s="1">
        <f t="shared" si="1"/>
        <v>-102.0673735477714</v>
      </c>
      <c r="E13" s="1">
        <f t="shared" si="2"/>
        <v>-2.5730074416171695</v>
      </c>
      <c r="F13" s="1">
        <f t="shared" si="3"/>
        <v>206.69351944628892</v>
      </c>
    </row>
    <row r="14" spans="1:6" x14ac:dyDescent="0.3">
      <c r="A14">
        <v>9</v>
      </c>
      <c r="B14" s="1">
        <f t="shared" si="4"/>
        <v>206.69351944628892</v>
      </c>
      <c r="C14" s="1">
        <f t="shared" si="0"/>
        <v>-104.64038098938856</v>
      </c>
      <c r="D14" s="1">
        <f t="shared" si="1"/>
        <v>-102.91793499400281</v>
      </c>
      <c r="E14" s="1">
        <f t="shared" si="2"/>
        <v>-1.7224459953857414</v>
      </c>
      <c r="F14" s="1">
        <f t="shared" si="3"/>
        <v>103.77558445228611</v>
      </c>
    </row>
    <row r="15" spans="1:6" x14ac:dyDescent="0.3">
      <c r="A15">
        <v>10</v>
      </c>
      <c r="B15" s="1">
        <f t="shared" si="4"/>
        <v>103.77558445228611</v>
      </c>
      <c r="C15" s="1">
        <f t="shared" si="0"/>
        <v>-104.64038098938856</v>
      </c>
      <c r="D15" s="1">
        <f t="shared" si="1"/>
        <v>-103.77558445228618</v>
      </c>
      <c r="E15" s="1">
        <f t="shared" si="2"/>
        <v>-0.86479653710238469</v>
      </c>
      <c r="F15" s="1">
        <f t="shared" si="3"/>
        <v>0</v>
      </c>
    </row>
    <row r="16" spans="1:6" x14ac:dyDescent="0.3">
      <c r="A16">
        <v>11</v>
      </c>
      <c r="B16" s="1">
        <f t="shared" si="4"/>
        <v>0</v>
      </c>
      <c r="C16" s="1">
        <f t="shared" si="0"/>
        <v>-104.64038098938856</v>
      </c>
      <c r="D16" s="1" t="e">
        <f t="shared" si="1"/>
        <v>#NUM!</v>
      </c>
      <c r="E16" s="1" t="e">
        <f t="shared" si="2"/>
        <v>#NUM!</v>
      </c>
      <c r="F16" s="1" t="e">
        <f t="shared" si="3"/>
        <v>#NUM!</v>
      </c>
    </row>
    <row r="17" spans="1:6" x14ac:dyDescent="0.3">
      <c r="A17">
        <v>12</v>
      </c>
      <c r="B17" s="1" t="e">
        <f t="shared" si="4"/>
        <v>#NUM!</v>
      </c>
      <c r="C17" s="1">
        <f t="shared" si="0"/>
        <v>-104.64038098938856</v>
      </c>
      <c r="D17" s="1" t="e">
        <f t="shared" si="1"/>
        <v>#NUM!</v>
      </c>
      <c r="E17" s="1" t="e">
        <f t="shared" si="2"/>
        <v>#NUM!</v>
      </c>
      <c r="F17" s="1" t="e">
        <f t="shared" si="3"/>
        <v>#NUM!</v>
      </c>
    </row>
    <row r="18" spans="1:6" x14ac:dyDescent="0.3">
      <c r="A18">
        <v>13</v>
      </c>
      <c r="B18" s="1" t="e">
        <f t="shared" si="4"/>
        <v>#NUM!</v>
      </c>
      <c r="C18" s="1">
        <f t="shared" si="0"/>
        <v>-104.64038098938856</v>
      </c>
      <c r="D18" s="1" t="e">
        <f t="shared" si="1"/>
        <v>#NUM!</v>
      </c>
      <c r="E18" s="1" t="e">
        <f t="shared" si="2"/>
        <v>#NUM!</v>
      </c>
      <c r="F18" s="1" t="e">
        <f t="shared" si="3"/>
        <v>#NUM!</v>
      </c>
    </row>
    <row r="19" spans="1:6" x14ac:dyDescent="0.3">
      <c r="A19">
        <v>14</v>
      </c>
      <c r="B19" s="1" t="e">
        <f t="shared" si="4"/>
        <v>#NUM!</v>
      </c>
      <c r="C19" s="1">
        <f t="shared" si="0"/>
        <v>-104.64038098938856</v>
      </c>
      <c r="D19" s="1" t="e">
        <f t="shared" si="1"/>
        <v>#NUM!</v>
      </c>
      <c r="E19" s="1" t="e">
        <f t="shared" si="2"/>
        <v>#NUM!</v>
      </c>
      <c r="F19" s="1" t="e">
        <f t="shared" si="3"/>
        <v>#NUM!</v>
      </c>
    </row>
    <row r="20" spans="1:6" x14ac:dyDescent="0.3">
      <c r="A20">
        <v>15</v>
      </c>
      <c r="B20" s="1" t="e">
        <f t="shared" si="4"/>
        <v>#NUM!</v>
      </c>
      <c r="C20" s="1">
        <f t="shared" si="0"/>
        <v>-104.64038098938856</v>
      </c>
      <c r="D20" s="1" t="e">
        <f t="shared" si="1"/>
        <v>#NUM!</v>
      </c>
      <c r="E20" s="1" t="e">
        <f t="shared" si="2"/>
        <v>#NUM!</v>
      </c>
      <c r="F20" s="1" t="e">
        <f t="shared" si="3"/>
        <v>#NUM!</v>
      </c>
    </row>
    <row r="21" spans="1:6" x14ac:dyDescent="0.3">
      <c r="A21">
        <v>16</v>
      </c>
      <c r="B21" s="1" t="e">
        <f t="shared" si="4"/>
        <v>#NUM!</v>
      </c>
      <c r="C21" s="1">
        <f t="shared" si="0"/>
        <v>-104.64038098938856</v>
      </c>
      <c r="D21" s="1" t="e">
        <f t="shared" si="1"/>
        <v>#NUM!</v>
      </c>
      <c r="E21" s="1" t="e">
        <f t="shared" si="2"/>
        <v>#NUM!</v>
      </c>
      <c r="F21" s="1" t="e">
        <f t="shared" si="3"/>
        <v>#NUM!</v>
      </c>
    </row>
    <row r="22" spans="1:6" x14ac:dyDescent="0.3">
      <c r="A22">
        <v>17</v>
      </c>
      <c r="B22" s="1" t="e">
        <f t="shared" si="4"/>
        <v>#NUM!</v>
      </c>
      <c r="C22" s="1">
        <f t="shared" si="0"/>
        <v>-104.64038098938856</v>
      </c>
      <c r="D22" s="1" t="e">
        <f t="shared" si="1"/>
        <v>#NUM!</v>
      </c>
      <c r="E22" s="1" t="e">
        <f t="shared" si="2"/>
        <v>#NUM!</v>
      </c>
      <c r="F22" s="1" t="e">
        <f t="shared" si="3"/>
        <v>#NUM!</v>
      </c>
    </row>
    <row r="23" spans="1:6" x14ac:dyDescent="0.3">
      <c r="A23">
        <v>18</v>
      </c>
      <c r="B23" s="1" t="e">
        <f t="shared" si="4"/>
        <v>#NUM!</v>
      </c>
      <c r="C23" s="1">
        <f t="shared" si="0"/>
        <v>-104.64038098938856</v>
      </c>
      <c r="D23" s="1" t="e">
        <f t="shared" si="1"/>
        <v>#NUM!</v>
      </c>
      <c r="E23" s="1" t="e">
        <f t="shared" si="2"/>
        <v>#NUM!</v>
      </c>
      <c r="F23" s="1" t="e">
        <f t="shared" si="3"/>
        <v>#NUM!</v>
      </c>
    </row>
    <row r="24" spans="1:6" x14ac:dyDescent="0.3">
      <c r="A24">
        <v>19</v>
      </c>
      <c r="B24" s="1" t="e">
        <f t="shared" si="4"/>
        <v>#NUM!</v>
      </c>
      <c r="C24" s="1">
        <f t="shared" si="0"/>
        <v>-104.64038098938856</v>
      </c>
      <c r="D24" s="1" t="e">
        <f t="shared" si="1"/>
        <v>#NUM!</v>
      </c>
      <c r="E24" s="1" t="e">
        <f t="shared" si="2"/>
        <v>#NUM!</v>
      </c>
      <c r="F24" s="1" t="e">
        <f t="shared" si="3"/>
        <v>#NUM!</v>
      </c>
    </row>
    <row r="25" spans="1:6" x14ac:dyDescent="0.3">
      <c r="A25">
        <v>20</v>
      </c>
      <c r="B25" s="1" t="e">
        <f t="shared" si="4"/>
        <v>#NUM!</v>
      </c>
      <c r="C25" s="1">
        <f t="shared" si="0"/>
        <v>-104.64038098938856</v>
      </c>
      <c r="D25" s="1" t="e">
        <f t="shared" si="1"/>
        <v>#NUM!</v>
      </c>
      <c r="E25" s="1" t="e">
        <f t="shared" si="2"/>
        <v>#NUM!</v>
      </c>
      <c r="F25" s="1" t="e">
        <f t="shared" si="3"/>
        <v>#NUM!</v>
      </c>
    </row>
    <row r="26" spans="1:6" x14ac:dyDescent="0.3">
      <c r="A26">
        <v>21</v>
      </c>
      <c r="B26" s="1" t="e">
        <f t="shared" si="4"/>
        <v>#NUM!</v>
      </c>
      <c r="C26" s="1">
        <f t="shared" si="0"/>
        <v>-104.64038098938856</v>
      </c>
      <c r="D26" s="1" t="e">
        <f t="shared" si="1"/>
        <v>#NUM!</v>
      </c>
      <c r="E26" s="1" t="e">
        <f t="shared" si="2"/>
        <v>#NUM!</v>
      </c>
      <c r="F26" s="1" t="e">
        <f t="shared" si="3"/>
        <v>#NUM!</v>
      </c>
    </row>
    <row r="27" spans="1:6" x14ac:dyDescent="0.3">
      <c r="A27">
        <v>22</v>
      </c>
      <c r="B27" s="1" t="e">
        <f t="shared" si="4"/>
        <v>#NUM!</v>
      </c>
      <c r="C27" s="1">
        <f t="shared" si="0"/>
        <v>-104.64038098938856</v>
      </c>
      <c r="D27" s="1" t="e">
        <f t="shared" si="1"/>
        <v>#NUM!</v>
      </c>
      <c r="E27" s="1" t="e">
        <f t="shared" si="2"/>
        <v>#NUM!</v>
      </c>
      <c r="F27" s="1" t="e">
        <f t="shared" si="3"/>
        <v>#NUM!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3" sqref="C13"/>
    </sheetView>
  </sheetViews>
  <sheetFormatPr defaultRowHeight="14.4" x14ac:dyDescent="0.3"/>
  <cols>
    <col min="1" max="1" width="7.88671875" style="8" customWidth="1"/>
    <col min="2" max="2" width="10.21875" style="8" customWidth="1"/>
    <col min="3" max="3" width="10.5546875" style="41" customWidth="1"/>
    <col min="4" max="5" width="8.88671875" style="8"/>
  </cols>
  <sheetData>
    <row r="1" spans="1:6" x14ac:dyDescent="0.3">
      <c r="A1" s="8" t="s">
        <v>29</v>
      </c>
      <c r="B1" s="8" t="s">
        <v>9</v>
      </c>
      <c r="C1" s="41" t="s">
        <v>10</v>
      </c>
      <c r="D1" s="8" t="s">
        <v>11</v>
      </c>
      <c r="E1" s="8" t="s">
        <v>16</v>
      </c>
    </row>
    <row r="2" spans="1:6" x14ac:dyDescent="0.3">
      <c r="A2" s="8">
        <v>1</v>
      </c>
      <c r="B2" s="8">
        <v>1</v>
      </c>
      <c r="C2" s="41">
        <v>0.01</v>
      </c>
      <c r="D2" s="8">
        <v>1</v>
      </c>
      <c r="E2" s="7">
        <v>1</v>
      </c>
    </row>
    <row r="3" spans="1:6" x14ac:dyDescent="0.3">
      <c r="A3" s="8">
        <v>2</v>
      </c>
      <c r="D3" s="7"/>
      <c r="E3" s="10">
        <v>0</v>
      </c>
    </row>
    <row r="4" spans="1:6" x14ac:dyDescent="0.3">
      <c r="A4" s="8">
        <v>3</v>
      </c>
      <c r="C4" s="42"/>
      <c r="D4" s="10">
        <v>0</v>
      </c>
      <c r="E4" s="10">
        <v>1</v>
      </c>
    </row>
    <row r="5" spans="1:6" x14ac:dyDescent="0.3">
      <c r="A5" s="8">
        <v>4</v>
      </c>
      <c r="B5" s="11"/>
      <c r="C5" s="42">
        <v>0</v>
      </c>
      <c r="D5" s="7">
        <v>1</v>
      </c>
      <c r="E5" s="10">
        <v>1</v>
      </c>
      <c r="F5" t="s">
        <v>31</v>
      </c>
    </row>
    <row r="6" spans="1:6" x14ac:dyDescent="0.3">
      <c r="A6" s="8">
        <v>5</v>
      </c>
      <c r="B6" s="11"/>
      <c r="C6" s="43" t="s">
        <v>23</v>
      </c>
      <c r="D6" s="44">
        <v>1</v>
      </c>
      <c r="E6" s="44">
        <v>1</v>
      </c>
    </row>
    <row r="7" spans="1:6" x14ac:dyDescent="0.3">
      <c r="A7" s="8">
        <v>6</v>
      </c>
      <c r="B7" s="7"/>
      <c r="C7" s="43" t="s">
        <v>22</v>
      </c>
      <c r="D7" s="44">
        <v>1</v>
      </c>
      <c r="E7" s="44">
        <v>1</v>
      </c>
    </row>
    <row r="8" spans="1:6" x14ac:dyDescent="0.3">
      <c r="A8" s="8">
        <v>7</v>
      </c>
      <c r="B8" s="10">
        <v>0</v>
      </c>
      <c r="C8" s="43">
        <v>0.01</v>
      </c>
      <c r="D8" s="10">
        <v>1</v>
      </c>
      <c r="E8" s="10">
        <v>1</v>
      </c>
      <c r="F8" t="s">
        <v>31</v>
      </c>
    </row>
    <row r="9" spans="1:6" x14ac:dyDescent="0.3">
      <c r="A9" s="8">
        <v>8</v>
      </c>
      <c r="B9" s="7" t="s">
        <v>23</v>
      </c>
      <c r="C9" s="42">
        <v>0.01</v>
      </c>
      <c r="D9" s="7">
        <v>1</v>
      </c>
      <c r="E9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D68" sqref="D68"/>
    </sheetView>
  </sheetViews>
  <sheetFormatPr defaultRowHeight="14.4" x14ac:dyDescent="0.3"/>
  <cols>
    <col min="1" max="1" width="4.77734375" customWidth="1"/>
    <col min="2" max="2" width="9.6640625" style="6" customWidth="1"/>
    <col min="3" max="3" width="12.109375" style="8" customWidth="1"/>
    <col min="4" max="4" width="11.88671875" style="6" customWidth="1"/>
    <col min="5" max="5" width="13.77734375" style="1" customWidth="1"/>
  </cols>
  <sheetData>
    <row r="1" spans="1:5" s="4" customFormat="1" x14ac:dyDescent="0.3">
      <c r="A1" s="4" t="s">
        <v>30</v>
      </c>
      <c r="B1" s="5" t="s">
        <v>17</v>
      </c>
      <c r="C1" s="7"/>
      <c r="D1" s="5" t="s">
        <v>18</v>
      </c>
      <c r="E1" s="9"/>
    </row>
    <row r="2" spans="1:5" x14ac:dyDescent="0.3">
      <c r="A2" s="45">
        <v>1</v>
      </c>
      <c r="B2" s="23" t="s">
        <v>9</v>
      </c>
      <c r="C2" s="22">
        <v>1000</v>
      </c>
      <c r="D2" s="23" t="s">
        <v>12</v>
      </c>
      <c r="E2" s="24">
        <v>506.26</v>
      </c>
    </row>
    <row r="3" spans="1:5" x14ac:dyDescent="0.3">
      <c r="A3" s="45"/>
      <c r="B3" s="23" t="s">
        <v>10</v>
      </c>
      <c r="C3" s="25">
        <v>0.1</v>
      </c>
      <c r="D3" s="23" t="s">
        <v>13</v>
      </c>
      <c r="E3" s="24">
        <v>497.93</v>
      </c>
    </row>
    <row r="4" spans="1:5" x14ac:dyDescent="0.3">
      <c r="A4" s="45"/>
      <c r="B4" s="23" t="s">
        <v>11</v>
      </c>
      <c r="C4" s="26">
        <v>2</v>
      </c>
      <c r="D4" s="23" t="s">
        <v>14</v>
      </c>
      <c r="E4" s="24">
        <v>8.33</v>
      </c>
    </row>
    <row r="5" spans="1:5" s="4" customFormat="1" x14ac:dyDescent="0.3">
      <c r="A5" s="46"/>
      <c r="B5" s="28" t="s">
        <v>16</v>
      </c>
      <c r="C5" s="27">
        <v>1</v>
      </c>
      <c r="D5" s="28" t="s">
        <v>15</v>
      </c>
      <c r="E5" s="29">
        <v>502.07</v>
      </c>
    </row>
    <row r="6" spans="1:5" x14ac:dyDescent="0.3">
      <c r="A6" s="45">
        <v>2</v>
      </c>
      <c r="B6" s="23" t="s">
        <v>9</v>
      </c>
      <c r="C6" s="22">
        <v>1000</v>
      </c>
      <c r="D6" s="23" t="s">
        <v>12</v>
      </c>
      <c r="E6" s="24">
        <v>506.26</v>
      </c>
    </row>
    <row r="7" spans="1:5" x14ac:dyDescent="0.3">
      <c r="A7" s="45"/>
      <c r="B7" s="23" t="s">
        <v>10</v>
      </c>
      <c r="C7" s="25">
        <v>0.1</v>
      </c>
      <c r="D7" s="23" t="s">
        <v>13</v>
      </c>
      <c r="E7" s="24">
        <v>502.07</v>
      </c>
    </row>
    <row r="8" spans="1:5" x14ac:dyDescent="0.3">
      <c r="A8" s="45"/>
      <c r="B8" s="23" t="s">
        <v>11</v>
      </c>
      <c r="C8" s="26">
        <v>2</v>
      </c>
      <c r="D8" s="23" t="s">
        <v>14</v>
      </c>
      <c r="E8" s="24">
        <v>4.18</v>
      </c>
    </row>
    <row r="9" spans="1:5" x14ac:dyDescent="0.3">
      <c r="A9" s="46"/>
      <c r="B9" s="28" t="s">
        <v>16</v>
      </c>
      <c r="C9" s="27">
        <v>2</v>
      </c>
      <c r="D9" s="28" t="s">
        <v>15</v>
      </c>
      <c r="E9" s="29">
        <v>0</v>
      </c>
    </row>
    <row r="10" spans="1:5" x14ac:dyDescent="0.3">
      <c r="A10" s="45">
        <v>15</v>
      </c>
      <c r="B10" s="23" t="s">
        <v>9</v>
      </c>
      <c r="C10" s="22">
        <v>1000</v>
      </c>
      <c r="D10" s="23" t="s">
        <v>12</v>
      </c>
      <c r="E10" s="24">
        <v>104.64</v>
      </c>
    </row>
    <row r="11" spans="1:5" x14ac:dyDescent="0.3">
      <c r="A11" s="45"/>
      <c r="B11" s="23" t="s">
        <v>10</v>
      </c>
      <c r="C11" s="25">
        <v>0.1</v>
      </c>
      <c r="D11" s="23" t="s">
        <v>13</v>
      </c>
      <c r="E11" s="24">
        <v>96.31</v>
      </c>
    </row>
    <row r="12" spans="1:5" x14ac:dyDescent="0.3">
      <c r="A12" s="45"/>
      <c r="B12" s="23" t="s">
        <v>11</v>
      </c>
      <c r="C12" s="26">
        <v>10</v>
      </c>
      <c r="D12" s="23" t="s">
        <v>14</v>
      </c>
      <c r="E12" s="24">
        <v>8.33</v>
      </c>
    </row>
    <row r="13" spans="1:5" x14ac:dyDescent="0.3">
      <c r="A13" s="46"/>
      <c r="B13" s="28" t="s">
        <v>16</v>
      </c>
      <c r="C13" s="27">
        <v>1</v>
      </c>
      <c r="D13" s="28" t="s">
        <v>15</v>
      </c>
      <c r="E13" s="29">
        <v>903.69</v>
      </c>
    </row>
    <row r="14" spans="1:5" x14ac:dyDescent="0.3">
      <c r="A14" s="45">
        <v>16</v>
      </c>
      <c r="B14" s="23" t="s">
        <v>9</v>
      </c>
      <c r="C14" s="22">
        <v>1000</v>
      </c>
      <c r="D14" s="23" t="s">
        <v>12</v>
      </c>
      <c r="E14" s="24">
        <v>104.64</v>
      </c>
    </row>
    <row r="15" spans="1:5" x14ac:dyDescent="0.3">
      <c r="A15" s="45"/>
      <c r="B15" s="23" t="s">
        <v>10</v>
      </c>
      <c r="C15" s="25">
        <v>0.1</v>
      </c>
      <c r="D15" s="23" t="s">
        <v>13</v>
      </c>
      <c r="E15" s="24">
        <v>103.78</v>
      </c>
    </row>
    <row r="16" spans="1:5" x14ac:dyDescent="0.3">
      <c r="A16" s="45"/>
      <c r="B16" s="23" t="s">
        <v>11</v>
      </c>
      <c r="C16" s="26">
        <v>10</v>
      </c>
      <c r="D16" s="23" t="s">
        <v>14</v>
      </c>
      <c r="E16" s="24">
        <v>0.86</v>
      </c>
    </row>
    <row r="17" spans="1:5" x14ac:dyDescent="0.3">
      <c r="A17" s="46"/>
      <c r="B17" s="28" t="s">
        <v>16</v>
      </c>
      <c r="C17" s="27">
        <v>10</v>
      </c>
      <c r="D17" s="28" t="s">
        <v>15</v>
      </c>
      <c r="E17" s="29">
        <v>0</v>
      </c>
    </row>
    <row r="18" spans="1:5" x14ac:dyDescent="0.3">
      <c r="A18" s="30">
        <v>3</v>
      </c>
      <c r="B18" s="32" t="s">
        <v>9</v>
      </c>
      <c r="C18" s="31">
        <v>0.01</v>
      </c>
      <c r="D18" s="32" t="s">
        <v>12</v>
      </c>
      <c r="E18" s="33">
        <v>0.01</v>
      </c>
    </row>
    <row r="19" spans="1:5" x14ac:dyDescent="0.3">
      <c r="A19" s="30"/>
      <c r="B19" s="32" t="s">
        <v>10</v>
      </c>
      <c r="C19" s="34">
        <v>1</v>
      </c>
      <c r="D19" s="32" t="s">
        <v>13</v>
      </c>
      <c r="E19" s="33">
        <v>0</v>
      </c>
    </row>
    <row r="20" spans="1:5" x14ac:dyDescent="0.3">
      <c r="A20" s="30"/>
      <c r="B20" s="32" t="s">
        <v>11</v>
      </c>
      <c r="C20" s="35">
        <v>2</v>
      </c>
      <c r="D20" s="32" t="s">
        <v>14</v>
      </c>
      <c r="E20" s="33">
        <v>0</v>
      </c>
    </row>
    <row r="21" spans="1:5" x14ac:dyDescent="0.3">
      <c r="A21" s="36"/>
      <c r="B21" s="38" t="s">
        <v>16</v>
      </c>
      <c r="C21" s="37">
        <v>1</v>
      </c>
      <c r="D21" s="38" t="s">
        <v>15</v>
      </c>
      <c r="E21" s="39">
        <v>0.01</v>
      </c>
    </row>
    <row r="22" spans="1:5" x14ac:dyDescent="0.3">
      <c r="A22" s="30">
        <v>4</v>
      </c>
      <c r="B22" s="32" t="s">
        <v>9</v>
      </c>
      <c r="C22" s="31">
        <v>0.01</v>
      </c>
      <c r="D22" s="32" t="s">
        <v>12</v>
      </c>
      <c r="E22" s="33">
        <v>0.01</v>
      </c>
    </row>
    <row r="23" spans="1:5" x14ac:dyDescent="0.3">
      <c r="A23" s="30"/>
      <c r="B23" s="32" t="s">
        <v>10</v>
      </c>
      <c r="C23" s="34">
        <v>1</v>
      </c>
      <c r="D23" s="32" t="s">
        <v>13</v>
      </c>
      <c r="E23" s="33">
        <v>0.01</v>
      </c>
    </row>
    <row r="24" spans="1:5" x14ac:dyDescent="0.3">
      <c r="A24" s="30"/>
      <c r="B24" s="32" t="s">
        <v>11</v>
      </c>
      <c r="C24" s="35">
        <v>2</v>
      </c>
      <c r="D24" s="32" t="s">
        <v>14</v>
      </c>
      <c r="E24" s="33">
        <v>0</v>
      </c>
    </row>
    <row r="25" spans="1:5" x14ac:dyDescent="0.3">
      <c r="A25" s="36"/>
      <c r="B25" s="38" t="s">
        <v>16</v>
      </c>
      <c r="C25" s="37">
        <v>2</v>
      </c>
      <c r="D25" s="38" t="s">
        <v>15</v>
      </c>
      <c r="E25" s="39">
        <v>0</v>
      </c>
    </row>
    <row r="26" spans="1:5" x14ac:dyDescent="0.3">
      <c r="A26" s="30">
        <v>5</v>
      </c>
      <c r="B26" s="32" t="s">
        <v>9</v>
      </c>
      <c r="C26" s="31">
        <v>1000</v>
      </c>
      <c r="D26" s="32" t="s">
        <v>12</v>
      </c>
      <c r="E26" s="33">
        <v>500</v>
      </c>
    </row>
    <row r="27" spans="1:5" x14ac:dyDescent="0.3">
      <c r="A27" s="30"/>
      <c r="B27" s="32" t="s">
        <v>10</v>
      </c>
      <c r="C27" s="34">
        <v>1.0000000000000001E-5</v>
      </c>
      <c r="D27" s="32" t="s">
        <v>13</v>
      </c>
      <c r="E27" s="33">
        <v>500</v>
      </c>
    </row>
    <row r="28" spans="1:5" x14ac:dyDescent="0.3">
      <c r="A28" s="30"/>
      <c r="B28" s="32" t="s">
        <v>11</v>
      </c>
      <c r="C28" s="35">
        <v>2</v>
      </c>
      <c r="D28" s="32" t="s">
        <v>14</v>
      </c>
      <c r="E28" s="33">
        <v>0</v>
      </c>
    </row>
    <row r="29" spans="1:5" x14ac:dyDescent="0.3">
      <c r="A29" s="36"/>
      <c r="B29" s="38" t="s">
        <v>16</v>
      </c>
      <c r="C29" s="37">
        <v>1</v>
      </c>
      <c r="D29" s="38" t="s">
        <v>15</v>
      </c>
      <c r="E29" s="39">
        <v>500</v>
      </c>
    </row>
    <row r="30" spans="1:5" x14ac:dyDescent="0.3">
      <c r="A30" s="30">
        <v>6</v>
      </c>
      <c r="B30" s="32" t="s">
        <v>9</v>
      </c>
      <c r="C30" s="31">
        <v>1000</v>
      </c>
      <c r="D30" s="32" t="s">
        <v>12</v>
      </c>
      <c r="E30" s="33">
        <v>500</v>
      </c>
    </row>
    <row r="31" spans="1:5" x14ac:dyDescent="0.3">
      <c r="A31" s="30"/>
      <c r="B31" s="32" t="s">
        <v>10</v>
      </c>
      <c r="C31" s="34">
        <v>1.0000000000000001E-5</v>
      </c>
      <c r="D31" s="32" t="s">
        <v>13</v>
      </c>
      <c r="E31" s="33">
        <v>500</v>
      </c>
    </row>
    <row r="32" spans="1:5" x14ac:dyDescent="0.3">
      <c r="A32" s="30"/>
      <c r="B32" s="32" t="s">
        <v>11</v>
      </c>
      <c r="C32" s="35">
        <v>2</v>
      </c>
      <c r="D32" s="32" t="s">
        <v>14</v>
      </c>
      <c r="E32" s="33">
        <v>0</v>
      </c>
    </row>
    <row r="33" spans="1:5" x14ac:dyDescent="0.3">
      <c r="A33" s="36"/>
      <c r="B33" s="38" t="s">
        <v>16</v>
      </c>
      <c r="C33" s="37">
        <v>2</v>
      </c>
      <c r="D33" s="38" t="s">
        <v>15</v>
      </c>
      <c r="E33" s="39">
        <v>0</v>
      </c>
    </row>
    <row r="34" spans="1:5" x14ac:dyDescent="0.3">
      <c r="A34" s="30">
        <v>7</v>
      </c>
      <c r="B34" s="32" t="s">
        <v>9</v>
      </c>
      <c r="C34" s="31">
        <v>1000</v>
      </c>
      <c r="D34" s="32" t="s">
        <v>12</v>
      </c>
      <c r="E34" s="33">
        <v>1008.33</v>
      </c>
    </row>
    <row r="35" spans="1:5" x14ac:dyDescent="0.3">
      <c r="A35" s="30"/>
      <c r="B35" s="32" t="s">
        <v>10</v>
      </c>
      <c r="C35" s="34">
        <v>0.1</v>
      </c>
      <c r="D35" s="32" t="s">
        <v>13</v>
      </c>
      <c r="E35" s="33">
        <v>1000</v>
      </c>
    </row>
    <row r="36" spans="1:5" x14ac:dyDescent="0.3">
      <c r="A36" s="30"/>
      <c r="B36" s="32" t="s">
        <v>11</v>
      </c>
      <c r="C36" s="35">
        <v>1</v>
      </c>
      <c r="D36" s="32" t="s">
        <v>14</v>
      </c>
      <c r="E36" s="33">
        <v>8.33</v>
      </c>
    </row>
    <row r="37" spans="1:5" x14ac:dyDescent="0.3">
      <c r="A37" s="36"/>
      <c r="B37" s="38" t="s">
        <v>16</v>
      </c>
      <c r="C37" s="37">
        <v>1</v>
      </c>
      <c r="D37" s="38" t="s">
        <v>15</v>
      </c>
      <c r="E37" s="39">
        <v>0</v>
      </c>
    </row>
    <row r="38" spans="1:5" x14ac:dyDescent="0.3">
      <c r="A38" s="12">
        <v>8</v>
      </c>
      <c r="B38" s="14" t="s">
        <v>9</v>
      </c>
      <c r="C38" s="40">
        <v>9.4899999999999998E-2</v>
      </c>
      <c r="D38" s="14" t="s">
        <v>25</v>
      </c>
      <c r="E38" s="15"/>
    </row>
    <row r="39" spans="1:5" x14ac:dyDescent="0.3">
      <c r="A39" s="12"/>
      <c r="B39" s="14" t="s">
        <v>10</v>
      </c>
      <c r="C39" s="16">
        <v>0.1</v>
      </c>
      <c r="D39" s="14" t="s">
        <v>28</v>
      </c>
      <c r="E39" s="15"/>
    </row>
    <row r="40" spans="1:5" x14ac:dyDescent="0.3">
      <c r="A40" s="12"/>
      <c r="B40" s="14" t="s">
        <v>11</v>
      </c>
      <c r="C40" s="17">
        <v>2</v>
      </c>
      <c r="D40" s="14"/>
      <c r="E40" s="15"/>
    </row>
    <row r="41" spans="1:5" x14ac:dyDescent="0.3">
      <c r="A41" s="18"/>
      <c r="B41" s="20" t="s">
        <v>16</v>
      </c>
      <c r="C41" s="19">
        <v>1</v>
      </c>
      <c r="D41" s="20"/>
      <c r="E41" s="21"/>
    </row>
    <row r="42" spans="1:5" x14ac:dyDescent="0.3">
      <c r="A42" s="12">
        <v>9</v>
      </c>
      <c r="B42" s="14" t="s">
        <v>9</v>
      </c>
      <c r="C42" s="13">
        <v>1000</v>
      </c>
      <c r="D42" s="14" t="s">
        <v>25</v>
      </c>
      <c r="E42" s="15"/>
    </row>
    <row r="43" spans="1:5" x14ac:dyDescent="0.3">
      <c r="A43" s="12"/>
      <c r="B43" s="14" t="s">
        <v>10</v>
      </c>
      <c r="C43" s="16">
        <v>0</v>
      </c>
      <c r="D43" s="14" t="s">
        <v>19</v>
      </c>
      <c r="E43" s="15"/>
    </row>
    <row r="44" spans="1:5" x14ac:dyDescent="0.3">
      <c r="A44" s="12"/>
      <c r="B44" s="14" t="s">
        <v>11</v>
      </c>
      <c r="C44" s="17">
        <v>2</v>
      </c>
      <c r="D44" s="14"/>
      <c r="E44" s="15"/>
    </row>
    <row r="45" spans="1:5" x14ac:dyDescent="0.3">
      <c r="A45" s="18"/>
      <c r="B45" s="20" t="s">
        <v>16</v>
      </c>
      <c r="C45" s="19">
        <v>1</v>
      </c>
      <c r="D45" s="20"/>
      <c r="E45" s="21"/>
    </row>
    <row r="46" spans="1:5" x14ac:dyDescent="0.3">
      <c r="A46" s="12">
        <v>10</v>
      </c>
      <c r="B46" s="14" t="s">
        <v>9</v>
      </c>
      <c r="C46" s="13">
        <v>1000</v>
      </c>
      <c r="D46" s="14" t="s">
        <v>25</v>
      </c>
      <c r="E46" s="15"/>
    </row>
    <row r="47" spans="1:5" x14ac:dyDescent="0.3">
      <c r="A47" s="12"/>
      <c r="B47" s="14" t="s">
        <v>10</v>
      </c>
      <c r="C47" s="16">
        <v>0.1</v>
      </c>
      <c r="D47" s="14" t="s">
        <v>20</v>
      </c>
      <c r="E47" s="15"/>
    </row>
    <row r="48" spans="1:5" x14ac:dyDescent="0.3">
      <c r="A48" s="12"/>
      <c r="B48" s="14" t="s">
        <v>11</v>
      </c>
      <c r="C48" s="17">
        <v>0</v>
      </c>
      <c r="D48" s="14"/>
      <c r="E48" s="15"/>
    </row>
    <row r="49" spans="1:5" x14ac:dyDescent="0.3">
      <c r="A49" s="18"/>
      <c r="B49" s="20" t="s">
        <v>16</v>
      </c>
      <c r="C49" s="19">
        <v>1</v>
      </c>
      <c r="D49" s="20"/>
      <c r="E49" s="21"/>
    </row>
    <row r="50" spans="1:5" x14ac:dyDescent="0.3">
      <c r="A50" s="12">
        <v>11</v>
      </c>
      <c r="B50" s="14" t="s">
        <v>9</v>
      </c>
      <c r="C50" s="13">
        <v>1000</v>
      </c>
      <c r="D50" s="14" t="s">
        <v>25</v>
      </c>
      <c r="E50" s="15"/>
    </row>
    <row r="51" spans="1:5" x14ac:dyDescent="0.3">
      <c r="A51" s="12"/>
      <c r="B51" s="14" t="s">
        <v>10</v>
      </c>
      <c r="C51" s="16">
        <v>0.1</v>
      </c>
      <c r="D51" s="14" t="s">
        <v>21</v>
      </c>
      <c r="E51" s="15"/>
    </row>
    <row r="52" spans="1:5" x14ac:dyDescent="0.3">
      <c r="A52" s="12"/>
      <c r="B52" s="14" t="s">
        <v>11</v>
      </c>
      <c r="C52" s="17">
        <v>2</v>
      </c>
      <c r="D52" s="14"/>
      <c r="E52" s="15"/>
    </row>
    <row r="53" spans="1:5" x14ac:dyDescent="0.3">
      <c r="A53" s="18"/>
      <c r="B53" s="20" t="s">
        <v>16</v>
      </c>
      <c r="C53" s="19">
        <v>0</v>
      </c>
      <c r="D53" s="20"/>
      <c r="E53" s="21"/>
    </row>
    <row r="54" spans="1:5" x14ac:dyDescent="0.3">
      <c r="A54" s="12">
        <v>12</v>
      </c>
      <c r="B54" s="14" t="s">
        <v>9</v>
      </c>
      <c r="C54" s="13">
        <v>1000</v>
      </c>
      <c r="D54" s="14" t="s">
        <v>25</v>
      </c>
      <c r="E54" s="15"/>
    </row>
    <row r="55" spans="1:5" x14ac:dyDescent="0.3">
      <c r="A55" s="12"/>
      <c r="B55" s="14" t="s">
        <v>10</v>
      </c>
      <c r="C55" s="16" t="s">
        <v>23</v>
      </c>
      <c r="D55" s="14" t="s">
        <v>26</v>
      </c>
      <c r="E55" s="15"/>
    </row>
    <row r="56" spans="1:5" x14ac:dyDescent="0.3">
      <c r="A56" s="12"/>
      <c r="B56" s="14" t="s">
        <v>11</v>
      </c>
      <c r="C56" s="17">
        <v>2</v>
      </c>
      <c r="D56" s="14"/>
      <c r="E56" s="15"/>
    </row>
    <row r="57" spans="1:5" x14ac:dyDescent="0.3">
      <c r="A57" s="18"/>
      <c r="B57" s="20" t="s">
        <v>16</v>
      </c>
      <c r="C57" s="19">
        <v>1</v>
      </c>
      <c r="D57" s="20"/>
      <c r="E57" s="21"/>
    </row>
    <row r="58" spans="1:5" x14ac:dyDescent="0.3">
      <c r="A58" s="12">
        <v>13</v>
      </c>
      <c r="B58" s="14" t="s">
        <v>9</v>
      </c>
      <c r="C58" s="13">
        <v>1000</v>
      </c>
      <c r="D58" s="14" t="s">
        <v>25</v>
      </c>
      <c r="E58" s="15"/>
    </row>
    <row r="59" spans="1:5" x14ac:dyDescent="0.3">
      <c r="A59" s="12"/>
      <c r="B59" s="14" t="s">
        <v>10</v>
      </c>
      <c r="C59" s="16" t="s">
        <v>22</v>
      </c>
      <c r="D59" s="14" t="s">
        <v>27</v>
      </c>
      <c r="E59" s="15"/>
    </row>
    <row r="60" spans="1:5" x14ac:dyDescent="0.3">
      <c r="A60" s="12"/>
      <c r="B60" s="14" t="s">
        <v>11</v>
      </c>
      <c r="C60" s="17">
        <v>2</v>
      </c>
      <c r="D60" s="14"/>
      <c r="E60" s="15"/>
    </row>
    <row r="61" spans="1:5" x14ac:dyDescent="0.3">
      <c r="A61" s="18"/>
      <c r="B61" s="20" t="s">
        <v>16</v>
      </c>
      <c r="C61" s="19">
        <v>1</v>
      </c>
      <c r="D61" s="20"/>
      <c r="E61" s="21"/>
    </row>
    <row r="62" spans="1:5" x14ac:dyDescent="0.3">
      <c r="A62" s="12">
        <v>14</v>
      </c>
      <c r="B62" s="14" t="s">
        <v>9</v>
      </c>
      <c r="C62" s="13">
        <v>1000</v>
      </c>
      <c r="D62" s="14" t="s">
        <v>25</v>
      </c>
      <c r="E62" s="15"/>
    </row>
    <row r="63" spans="1:5" x14ac:dyDescent="0.3">
      <c r="A63" s="12"/>
      <c r="B63" s="14" t="s">
        <v>10</v>
      </c>
      <c r="C63" s="16">
        <v>0.1</v>
      </c>
      <c r="D63" s="14" t="s">
        <v>24</v>
      </c>
      <c r="E63" s="15"/>
    </row>
    <row r="64" spans="1:5" x14ac:dyDescent="0.3">
      <c r="A64" s="12"/>
      <c r="B64" s="14" t="s">
        <v>11</v>
      </c>
      <c r="C64" s="17">
        <v>1</v>
      </c>
      <c r="D64" s="14"/>
      <c r="E64" s="15"/>
    </row>
    <row r="65" spans="1:5" x14ac:dyDescent="0.3">
      <c r="A65" s="18"/>
      <c r="B65" s="20" t="s">
        <v>16</v>
      </c>
      <c r="C65" s="19">
        <v>2</v>
      </c>
      <c r="D65" s="20"/>
      <c r="E65" s="21"/>
    </row>
    <row r="66" spans="1:5" x14ac:dyDescent="0.3">
      <c r="A66" s="12">
        <v>17</v>
      </c>
      <c r="B66" s="14" t="s">
        <v>9</v>
      </c>
      <c r="C66" s="13" t="s">
        <v>32</v>
      </c>
      <c r="D66" s="14" t="s">
        <v>25</v>
      </c>
      <c r="E66" s="15"/>
    </row>
    <row r="67" spans="1:5" x14ac:dyDescent="0.3">
      <c r="A67" s="12"/>
      <c r="B67" s="14" t="s">
        <v>10</v>
      </c>
      <c r="C67" s="16">
        <v>0.1</v>
      </c>
      <c r="D67" s="14" t="s">
        <v>33</v>
      </c>
      <c r="E67" s="15"/>
    </row>
    <row r="68" spans="1:5" x14ac:dyDescent="0.3">
      <c r="A68" s="12"/>
      <c r="B68" s="14" t="s">
        <v>11</v>
      </c>
      <c r="C68" s="17">
        <v>2</v>
      </c>
      <c r="D68" s="14"/>
      <c r="E68" s="15"/>
    </row>
    <row r="69" spans="1:5" x14ac:dyDescent="0.3">
      <c r="A69" s="18"/>
      <c r="B69" s="20" t="s">
        <v>16</v>
      </c>
      <c r="C69" s="19">
        <v>1</v>
      </c>
      <c r="D69" s="20"/>
      <c r="E69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Tilbagebetalingsplan</vt:lpstr>
      <vt:lpstr>Ækvivalensklasser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Heino Karlsen</dc:creator>
  <cp:lastModifiedBy>Karsten Heino Karlsen</cp:lastModifiedBy>
  <dcterms:created xsi:type="dcterms:W3CDTF">2015-05-21T11:01:19Z</dcterms:created>
  <dcterms:modified xsi:type="dcterms:W3CDTF">2015-05-27T03:33:11Z</dcterms:modified>
</cp:coreProperties>
</file>