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5"/>
  </bookViews>
  <sheets>
    <sheet name="120" sheetId="1" r:id="rId1"/>
    <sheet name="98.5" sheetId="2" r:id="rId2"/>
    <sheet name="101" sheetId="3" r:id="rId3"/>
    <sheet name="105.5" sheetId="4" r:id="rId4"/>
    <sheet name="114" sheetId="5" r:id="rId5"/>
    <sheet name="124" sheetId="6" r:id="rId6"/>
    <sheet name="锅炉效率" sheetId="8" r:id="rId7"/>
    <sheet name="导数" sheetId="9" r:id="rId8"/>
    <sheet name="Sheet9" sheetId="10" r:id="rId9"/>
  </sheets>
  <definedNames>
    <definedName name="result101" localSheetId="2">'101'!$A$1:$F$104</definedName>
    <definedName name="result105.5" localSheetId="3">'105.5'!$A$1:$F$104</definedName>
    <definedName name="result114" localSheetId="4">'114'!$A$1:$F$104</definedName>
    <definedName name="result120" localSheetId="0">'120'!$A$1:$F$104</definedName>
    <definedName name="result124" localSheetId="5">'124'!$A$1:$F$104</definedName>
    <definedName name="result98.5" localSheetId="1">'98.5'!$A$1:$F$104</definedName>
    <definedName name="导数1.35" localSheetId="8">Sheet9!$A$1:$E$31</definedName>
    <definedName name="导数1.35" localSheetId="7">导数!$A$1:$F$31</definedName>
  </definedNames>
  <calcPr calcId="152511"/>
</workbook>
</file>

<file path=xl/calcChain.xml><?xml version="1.0" encoding="utf-8"?>
<calcChain xmlns="http://schemas.openxmlformats.org/spreadsheetml/2006/main">
  <c r="G6" i="9" l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5" i="9"/>
  <c r="G6" i="6"/>
  <c r="K17" i="9"/>
  <c r="L17" i="9" s="1"/>
  <c r="B6" i="9"/>
  <c r="K6" i="9" s="1"/>
  <c r="L6" i="9" s="1"/>
  <c r="B7" i="9"/>
  <c r="K7" i="9" s="1"/>
  <c r="L7" i="9" s="1"/>
  <c r="B8" i="9"/>
  <c r="K8" i="9" s="1"/>
  <c r="L8" i="9" s="1"/>
  <c r="B9" i="9"/>
  <c r="K9" i="9" s="1"/>
  <c r="L9" i="9" s="1"/>
  <c r="B10" i="9"/>
  <c r="K10" i="9" s="1"/>
  <c r="L10" i="9" s="1"/>
  <c r="B11" i="9"/>
  <c r="K11" i="9" s="1"/>
  <c r="L11" i="9" s="1"/>
  <c r="B12" i="9"/>
  <c r="K12" i="9" s="1"/>
  <c r="L12" i="9" s="1"/>
  <c r="B13" i="9"/>
  <c r="K13" i="9" s="1"/>
  <c r="L13" i="9" s="1"/>
  <c r="B14" i="9"/>
  <c r="K14" i="9" s="1"/>
  <c r="L14" i="9" s="1"/>
  <c r="B15" i="9"/>
  <c r="K15" i="9" s="1"/>
  <c r="L15" i="9" s="1"/>
  <c r="B16" i="9"/>
  <c r="K16" i="9" s="1"/>
  <c r="L16" i="9" s="1"/>
  <c r="B17" i="9"/>
  <c r="B18" i="9"/>
  <c r="K18" i="9" s="1"/>
  <c r="L18" i="9" s="1"/>
  <c r="B19" i="9"/>
  <c r="K19" i="9" s="1"/>
  <c r="L19" i="9" s="1"/>
  <c r="B20" i="9"/>
  <c r="K20" i="9" s="1"/>
  <c r="L20" i="9" s="1"/>
  <c r="B21" i="9"/>
  <c r="K21" i="9" s="1"/>
  <c r="L21" i="9" s="1"/>
  <c r="B22" i="9"/>
  <c r="K22" i="9" s="1"/>
  <c r="L22" i="9" s="1"/>
  <c r="B23" i="9"/>
  <c r="K23" i="9" s="1"/>
  <c r="L23" i="9" s="1"/>
  <c r="B24" i="9"/>
  <c r="K24" i="9" s="1"/>
  <c r="L24" i="9" s="1"/>
  <c r="B25" i="9"/>
  <c r="K25" i="9" s="1"/>
  <c r="L25" i="9" s="1"/>
  <c r="B26" i="9"/>
  <c r="K26" i="9" s="1"/>
  <c r="L26" i="9" s="1"/>
  <c r="B27" i="9"/>
  <c r="K27" i="9" s="1"/>
  <c r="L27" i="9" s="1"/>
  <c r="B28" i="9"/>
  <c r="K28" i="9" s="1"/>
  <c r="L28" i="9" s="1"/>
  <c r="B29" i="9"/>
  <c r="K29" i="9" s="1"/>
  <c r="L29" i="9" s="1"/>
  <c r="B30" i="9"/>
  <c r="K30" i="9" s="1"/>
  <c r="L30" i="9" s="1"/>
  <c r="B31" i="9"/>
  <c r="K31" i="9" s="1"/>
  <c r="L31" i="9" s="1"/>
  <c r="B5" i="9"/>
  <c r="K5" i="9" s="1"/>
  <c r="L5" i="9" s="1"/>
  <c r="B5" i="6"/>
  <c r="G7" i="6"/>
  <c r="G6" i="5"/>
  <c r="I23" i="9"/>
  <c r="J23" i="9" s="1"/>
  <c r="I6" i="9"/>
  <c r="J6" i="9" s="1"/>
  <c r="I7" i="9"/>
  <c r="J7" i="9" s="1"/>
  <c r="I8" i="9"/>
  <c r="J8" i="9" s="1"/>
  <c r="I9" i="9"/>
  <c r="J9" i="9" s="1"/>
  <c r="I10" i="9"/>
  <c r="J10" i="9" s="1"/>
  <c r="I11" i="9"/>
  <c r="J11" i="9" s="1"/>
  <c r="I12" i="9"/>
  <c r="J12" i="9" s="1"/>
  <c r="I13" i="9"/>
  <c r="J13" i="9" s="1"/>
  <c r="I14" i="9"/>
  <c r="J14" i="9" s="1"/>
  <c r="I15" i="9"/>
  <c r="J15" i="9" s="1"/>
  <c r="I16" i="9"/>
  <c r="J16" i="9" s="1"/>
  <c r="I17" i="9"/>
  <c r="J17" i="9" s="1"/>
  <c r="I18" i="9"/>
  <c r="J18" i="9" s="1"/>
  <c r="I19" i="9"/>
  <c r="J19" i="9" s="1"/>
  <c r="I20" i="9"/>
  <c r="J20" i="9" s="1"/>
  <c r="I21" i="9"/>
  <c r="J21" i="9" s="1"/>
  <c r="I22" i="9"/>
  <c r="J22" i="9" s="1"/>
  <c r="I24" i="9"/>
  <c r="J24" i="9" s="1"/>
  <c r="I25" i="9"/>
  <c r="J25" i="9" s="1"/>
  <c r="I26" i="9"/>
  <c r="J26" i="9" s="1"/>
  <c r="I27" i="9"/>
  <c r="J27" i="9" s="1"/>
  <c r="I28" i="9"/>
  <c r="J28" i="9" s="1"/>
  <c r="I29" i="9"/>
  <c r="J29" i="9" s="1"/>
  <c r="I30" i="9"/>
  <c r="J30" i="9" s="1"/>
  <c r="I31" i="9"/>
  <c r="J31" i="9" s="1"/>
  <c r="I5" i="9"/>
  <c r="J5" i="9" s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6" i="4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6" i="3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6" i="2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2" i="8"/>
  <c r="M3" i="8"/>
  <c r="M4" i="8"/>
  <c r="M5" i="8"/>
  <c r="M6" i="8"/>
  <c r="M7" i="8"/>
  <c r="M1" i="8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5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5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6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6" i="1"/>
</calcChain>
</file>

<file path=xl/connections.xml><?xml version="1.0" encoding="utf-8"?>
<connections xmlns="http://schemas.openxmlformats.org/spreadsheetml/2006/main">
  <connection id="1" name="result101" type="6" refreshedVersion="5" background="1" saveData="1">
    <textPr codePage="936" sourceFile="C:\Users\NCEPU\Documents\Visual Studio 2015\Projects\AbnormalDetection\Win32\Debug\result101.txt">
      <textFields count="5">
        <textField/>
        <textField/>
        <textField/>
        <textField/>
        <textField/>
      </textFields>
    </textPr>
  </connection>
  <connection id="2" name="result105.5" type="6" refreshedVersion="5" background="1" saveData="1">
    <textPr codePage="936" sourceFile="C:\Users\NCEPU\Documents\Visual Studio 2015\Projects\AbnormalDetection\Win32\Debug\result105.5.txt">
      <textFields count="5">
        <textField/>
        <textField/>
        <textField/>
        <textField/>
        <textField/>
      </textFields>
    </textPr>
  </connection>
  <connection id="3" name="result114" type="6" refreshedVersion="5" background="1" saveData="1">
    <textPr codePage="936" sourceFile="C:\Users\NCEPU\Documents\Visual Studio 2015\Projects\AbnormalDetection\Win32\Debug\result114.txt">
      <textFields count="5">
        <textField/>
        <textField/>
        <textField/>
        <textField/>
        <textField/>
      </textFields>
    </textPr>
  </connection>
  <connection id="4" name="result120" type="6" refreshedVersion="5" background="1" saveData="1">
    <textPr codePage="936" sourceFile="C:\Users\NCEPU\Documents\Visual Studio 2015\Projects\AbnormalDetection\Win32\Debug\result120.txt">
      <textFields count="5">
        <textField/>
        <textField/>
        <textField/>
        <textField/>
        <textField/>
      </textFields>
    </textPr>
  </connection>
  <connection id="5" name="result124" type="6" refreshedVersion="5" background="1" saveData="1">
    <textPr codePage="936" sourceFile="C:\Users\NCEPU\Documents\Visual Studio 2015\Projects\AbnormalDetection\Win32\Debug\result124.txt">
      <textFields count="5">
        <textField/>
        <textField/>
        <textField/>
        <textField/>
        <textField/>
      </textFields>
    </textPr>
  </connection>
  <connection id="6" name="result98.5" type="6" refreshedVersion="5" background="1" saveData="1">
    <textPr codePage="936" sourceFile="C:\Users\NCEPU\Documents\Visual Studio 2015\Projects\AbnormalDetection\Win32\Debug\result98.5.txt">
      <textFields count="5">
        <textField/>
        <textField/>
        <textField/>
        <textField/>
        <textField/>
      </textFields>
    </textPr>
  </connection>
  <connection id="7" name="导数1.35" type="6" refreshedVersion="5" background="1" saveData="1">
    <textPr codePage="936" sourceFile="C:\Users\NCEPU\Documents\Visual Studio 2015\Projects\AbnormalDetection\Win32\Debug\导数1.35.txt">
      <textFields count="5">
        <textField/>
        <textField/>
        <textField/>
        <textField/>
        <textField/>
      </textFields>
    </textPr>
  </connection>
  <connection id="8" name="导数1.351" type="6" refreshedVersion="5" background="1" saveData="1">
    <textPr codePage="936" sourceFile="C:\Users\NCEPU\Documents\Visual Studio 2015\Projects\AbnormalDetection\Win32\Debug\导数1.35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<sst xmlns="http://schemas.openxmlformats.org/spreadsheetml/2006/main" count="81" uniqueCount="28">
  <si>
    <t>理论空气量：6.23207</t>
  </si>
  <si>
    <t>环境温度：20</t>
  </si>
  <si>
    <t>排烟温度：120</t>
  </si>
  <si>
    <t>Aerfa</t>
  </si>
  <si>
    <t>q2</t>
  </si>
  <si>
    <t>q4</t>
  </si>
  <si>
    <t>dq2</t>
  </si>
  <si>
    <t>dq4</t>
  </si>
  <si>
    <t>dBeta</t>
    <phoneticPr fontId="1" type="noConversion"/>
  </si>
  <si>
    <t>Beta</t>
    <phoneticPr fontId="1" type="noConversion"/>
  </si>
  <si>
    <t>排烟温度：98.5</t>
  </si>
  <si>
    <t>Beta</t>
    <phoneticPr fontId="1" type="noConversion"/>
  </si>
  <si>
    <t>排烟温度：101</t>
  </si>
  <si>
    <t>Beta</t>
    <phoneticPr fontId="1" type="noConversion"/>
  </si>
  <si>
    <t>dBeta</t>
    <phoneticPr fontId="1" type="noConversion"/>
  </si>
  <si>
    <t>排烟温度：105.5</t>
  </si>
  <si>
    <t>dBeta</t>
    <phoneticPr fontId="1" type="noConversion"/>
  </si>
  <si>
    <t>排烟温度：114</t>
  </si>
  <si>
    <t>Beta</t>
    <phoneticPr fontId="1" type="noConversion"/>
  </si>
  <si>
    <t>dBeta</t>
    <phoneticPr fontId="1" type="noConversion"/>
  </si>
  <si>
    <t>排烟温度：124</t>
  </si>
  <si>
    <t>Beta</t>
    <phoneticPr fontId="1" type="noConversion"/>
  </si>
  <si>
    <t>dBeta</t>
    <phoneticPr fontId="1" type="noConversion"/>
  </si>
  <si>
    <t>dAerfa</t>
    <phoneticPr fontId="1" type="noConversion"/>
  </si>
  <si>
    <t>lg(dAaerfa)</t>
    <phoneticPr fontId="1" type="noConversion"/>
  </si>
  <si>
    <t>dBeta</t>
    <phoneticPr fontId="1" type="noConversion"/>
  </si>
  <si>
    <t>lg(dBeta)</t>
    <phoneticPr fontId="1" type="noConversion"/>
  </si>
  <si>
    <t>xiaolv/Aerfa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</si>
</sst>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'120'!$A$6:$A$104</c:f>
              <c:numCache>
                <c:formatCode>General</c:formatCode>
                <c:ptCount val="99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</c:numCache>
            </c:numRef>
          </c:xVal>
          <c:yVal>
            <c:numRef>
              <c:f>'120'!$G$6:$G$104</c:f>
              <c:numCache>
                <c:formatCode>General</c:formatCode>
                <c:ptCount val="99"/>
                <c:pt idx="0">
                  <c:v>5.9063699999999999</c:v>
                </c:pt>
                <c:pt idx="1">
                  <c:v>5.7940099999999992</c:v>
                </c:pt>
                <c:pt idx="2">
                  <c:v>5.6846800000000002</c:v>
                </c:pt>
                <c:pt idx="3">
                  <c:v>5.5782799999999995</c:v>
                </c:pt>
                <c:pt idx="4">
                  <c:v>5.47471</c:v>
                </c:pt>
                <c:pt idx="5">
                  <c:v>5.3738799999999998</c:v>
                </c:pt>
                <c:pt idx="6">
                  <c:v>5.2757000000000005</c:v>
                </c:pt>
                <c:pt idx="7">
                  <c:v>5.1800800000000002</c:v>
                </c:pt>
                <c:pt idx="8">
                  <c:v>5.0869299999999997</c:v>
                </c:pt>
                <c:pt idx="9">
                  <c:v>4.9961799999999998</c:v>
                </c:pt>
                <c:pt idx="10">
                  <c:v>4.9077500000000001</c:v>
                </c:pt>
                <c:pt idx="11">
                  <c:v>4.8215599999999998</c:v>
                </c:pt>
                <c:pt idx="12">
                  <c:v>4.7375300000000005</c:v>
                </c:pt>
                <c:pt idx="13">
                  <c:v>4.6556100000000002</c:v>
                </c:pt>
                <c:pt idx="14">
                  <c:v>4.5757200000000005</c:v>
                </c:pt>
                <c:pt idx="15">
                  <c:v>4.4978099999999994</c:v>
                </c:pt>
                <c:pt idx="16">
                  <c:v>4.4218000000000002</c:v>
                </c:pt>
                <c:pt idx="17">
                  <c:v>4.3476299999999997</c:v>
                </c:pt>
                <c:pt idx="18">
                  <c:v>4.2752600000000003</c:v>
                </c:pt>
                <c:pt idx="19">
                  <c:v>4.2046299999999999</c:v>
                </c:pt>
                <c:pt idx="20">
                  <c:v>4.1356799999999998</c:v>
                </c:pt>
                <c:pt idx="21">
                  <c:v>4.0683600000000002</c:v>
                </c:pt>
                <c:pt idx="22">
                  <c:v>4.0026200000000003</c:v>
                </c:pt>
                <c:pt idx="23">
                  <c:v>3.9384199999999998</c:v>
                </c:pt>
                <c:pt idx="24">
                  <c:v>3.8757000000000001</c:v>
                </c:pt>
                <c:pt idx="25">
                  <c:v>3.8144300000000002</c:v>
                </c:pt>
                <c:pt idx="26">
                  <c:v>3.7545600000000001</c:v>
                </c:pt>
                <c:pt idx="27">
                  <c:v>3.6960600000000001</c:v>
                </c:pt>
                <c:pt idx="28">
                  <c:v>3.6388700000000003</c:v>
                </c:pt>
                <c:pt idx="29">
                  <c:v>3.58297</c:v>
                </c:pt>
                <c:pt idx="30">
                  <c:v>3.5283100000000003</c:v>
                </c:pt>
                <c:pt idx="31">
                  <c:v>3.4748600000000001</c:v>
                </c:pt>
                <c:pt idx="32">
                  <c:v>3.42258</c:v>
                </c:pt>
                <c:pt idx="33">
                  <c:v>3.3714499999999998</c:v>
                </c:pt>
                <c:pt idx="34">
                  <c:v>3.3214300000000003</c:v>
                </c:pt>
                <c:pt idx="35">
                  <c:v>3.2724899999999999</c:v>
                </c:pt>
                <c:pt idx="36">
                  <c:v>3.2245899999999996</c:v>
                </c:pt>
                <c:pt idx="37">
                  <c:v>3.1777200000000003</c:v>
                </c:pt>
                <c:pt idx="38">
                  <c:v>3.13184</c:v>
                </c:pt>
                <c:pt idx="39">
                  <c:v>3.0869200000000001</c:v>
                </c:pt>
                <c:pt idx="40">
                  <c:v>3.0429400000000002</c:v>
                </c:pt>
                <c:pt idx="41">
                  <c:v>2.99987</c:v>
                </c:pt>
                <c:pt idx="42">
                  <c:v>2.9576899999999999</c:v>
                </c:pt>
                <c:pt idx="43">
                  <c:v>2.9163800000000002</c:v>
                </c:pt>
                <c:pt idx="44">
                  <c:v>2.8759100000000002</c:v>
                </c:pt>
                <c:pt idx="45">
                  <c:v>2.8362499999999997</c:v>
                </c:pt>
                <c:pt idx="46">
                  <c:v>2.7973999999999997</c:v>
                </c:pt>
                <c:pt idx="47">
                  <c:v>2.7593200000000002</c:v>
                </c:pt>
                <c:pt idx="48">
                  <c:v>2.722</c:v>
                </c:pt>
                <c:pt idx="49">
                  <c:v>2.6854200000000001</c:v>
                </c:pt>
                <c:pt idx="50">
                  <c:v>2.6495600000000001</c:v>
                </c:pt>
                <c:pt idx="51">
                  <c:v>2.6143899999999998</c:v>
                </c:pt>
                <c:pt idx="52">
                  <c:v>2.5799099999999999</c:v>
                </c:pt>
                <c:pt idx="53">
                  <c:v>2.5461</c:v>
                </c:pt>
                <c:pt idx="54">
                  <c:v>2.5129299999999999</c:v>
                </c:pt>
                <c:pt idx="55">
                  <c:v>2.4803899999999999</c:v>
                </c:pt>
                <c:pt idx="56">
                  <c:v>2.4484699999999999</c:v>
                </c:pt>
                <c:pt idx="57">
                  <c:v>2.41716</c:v>
                </c:pt>
                <c:pt idx="58">
                  <c:v>2.3864300000000003</c:v>
                </c:pt>
                <c:pt idx="59">
                  <c:v>2.3562700000000003</c:v>
                </c:pt>
                <c:pt idx="60">
                  <c:v>2.32667</c:v>
                </c:pt>
                <c:pt idx="61">
                  <c:v>2.2976199999999998</c:v>
                </c:pt>
                <c:pt idx="62">
                  <c:v>2.2690999999999999</c:v>
                </c:pt>
                <c:pt idx="63">
                  <c:v>2.2410899999999998</c:v>
                </c:pt>
                <c:pt idx="64">
                  <c:v>2.2136</c:v>
                </c:pt>
                <c:pt idx="65">
                  <c:v>2.1865999999999999</c:v>
                </c:pt>
                <c:pt idx="66">
                  <c:v>2.1600799999999998</c:v>
                </c:pt>
                <c:pt idx="67">
                  <c:v>2.1340299999999996</c:v>
                </c:pt>
                <c:pt idx="68">
                  <c:v>2.1084499999999999</c:v>
                </c:pt>
                <c:pt idx="69">
                  <c:v>2.0833200000000001</c:v>
                </c:pt>
                <c:pt idx="70">
                  <c:v>2.0586200000000003</c:v>
                </c:pt>
                <c:pt idx="71">
                  <c:v>2.0343599999999999</c:v>
                </c:pt>
                <c:pt idx="72">
                  <c:v>2.0105200000000001</c:v>
                </c:pt>
                <c:pt idx="73">
                  <c:v>1.98709</c:v>
                </c:pt>
                <c:pt idx="74">
                  <c:v>1.9640500000000001</c:v>
                </c:pt>
                <c:pt idx="75">
                  <c:v>1.9414199999999999</c:v>
                </c:pt>
                <c:pt idx="76">
                  <c:v>1.91916</c:v>
                </c:pt>
                <c:pt idx="77">
                  <c:v>1.8972800000000001</c:v>
                </c:pt>
                <c:pt idx="78">
                  <c:v>1.8757699999999999</c:v>
                </c:pt>
                <c:pt idx="79">
                  <c:v>1.8546199999999999</c:v>
                </c:pt>
                <c:pt idx="80">
                  <c:v>1.8338199999999998</c:v>
                </c:pt>
                <c:pt idx="81">
                  <c:v>1.8133599999999999</c:v>
                </c:pt>
                <c:pt idx="82">
                  <c:v>1.7932300000000001</c:v>
                </c:pt>
                <c:pt idx="83">
                  <c:v>1.7734400000000001</c:v>
                </c:pt>
                <c:pt idx="84">
                  <c:v>1.75397</c:v>
                </c:pt>
                <c:pt idx="85">
                  <c:v>1.73481</c:v>
                </c:pt>
                <c:pt idx="86">
                  <c:v>1.7159600000000002</c:v>
                </c:pt>
                <c:pt idx="87">
                  <c:v>1.6974200000000002</c:v>
                </c:pt>
                <c:pt idx="88">
                  <c:v>1.67916</c:v>
                </c:pt>
                <c:pt idx="89">
                  <c:v>1.6612</c:v>
                </c:pt>
                <c:pt idx="90">
                  <c:v>1.6435200000000001</c:v>
                </c:pt>
                <c:pt idx="91">
                  <c:v>1.62612</c:v>
                </c:pt>
                <c:pt idx="92">
                  <c:v>1.6089899999999999</c:v>
                </c:pt>
                <c:pt idx="93">
                  <c:v>1.59213</c:v>
                </c:pt>
                <c:pt idx="94">
                  <c:v>1.5755299999999999</c:v>
                </c:pt>
                <c:pt idx="95">
                  <c:v>1.55918</c:v>
                </c:pt>
                <c:pt idx="96">
                  <c:v>1.54308</c:v>
                </c:pt>
                <c:pt idx="97">
                  <c:v>1.5272300000000001</c:v>
                </c:pt>
                <c:pt idx="98">
                  <c:v>1.51162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979472"/>
        <c:axId val="-120990896"/>
      </c:scatterChart>
      <c:valAx>
        <c:axId val="-120979472"/>
        <c:scaling>
          <c:orientation val="minMax"/>
          <c:max val="2.0499999999999998"/>
          <c:min val="1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90896"/>
        <c:crossesAt val="0"/>
        <c:crossBetween val="midCat"/>
      </c:valAx>
      <c:valAx>
        <c:axId val="-120990896"/>
        <c:scaling>
          <c:orientation val="minMax"/>
          <c:max val="6.5"/>
          <c:min val="1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794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'120'!$B$6:$B$104</c:f>
              <c:numCache>
                <c:formatCode>General</c:formatCode>
                <c:ptCount val="99"/>
                <c:pt idx="0">
                  <c:v>6.2943907000000001</c:v>
                </c:pt>
                <c:pt idx="1">
                  <c:v>6.3567114</c:v>
                </c:pt>
                <c:pt idx="2">
                  <c:v>6.4190321000000008</c:v>
                </c:pt>
                <c:pt idx="3">
                  <c:v>6.4813528000000007</c:v>
                </c:pt>
                <c:pt idx="4">
                  <c:v>6.5436735000000006</c:v>
                </c:pt>
                <c:pt idx="5">
                  <c:v>6.6059942000000005</c:v>
                </c:pt>
                <c:pt idx="6">
                  <c:v>6.6683149000000004</c:v>
                </c:pt>
                <c:pt idx="7">
                  <c:v>6.7306356000000003</c:v>
                </c:pt>
                <c:pt idx="8">
                  <c:v>6.7929563000000011</c:v>
                </c:pt>
                <c:pt idx="9">
                  <c:v>6.855277000000001</c:v>
                </c:pt>
                <c:pt idx="10">
                  <c:v>6.9175977000000008</c:v>
                </c:pt>
                <c:pt idx="11">
                  <c:v>6.9799184000000007</c:v>
                </c:pt>
                <c:pt idx="12">
                  <c:v>7.0422390999999998</c:v>
                </c:pt>
                <c:pt idx="13">
                  <c:v>7.1045597999999996</c:v>
                </c:pt>
                <c:pt idx="14">
                  <c:v>7.1668804999999995</c:v>
                </c:pt>
                <c:pt idx="15">
                  <c:v>7.2292011999999994</c:v>
                </c:pt>
                <c:pt idx="16">
                  <c:v>7.2915219000000002</c:v>
                </c:pt>
                <c:pt idx="17">
                  <c:v>7.3538426000000001</c:v>
                </c:pt>
                <c:pt idx="18">
                  <c:v>7.4161633</c:v>
                </c:pt>
                <c:pt idx="19">
                  <c:v>7.4784839999999999</c:v>
                </c:pt>
                <c:pt idx="20">
                  <c:v>7.5408046999999998</c:v>
                </c:pt>
                <c:pt idx="21">
                  <c:v>7.6031253999999997</c:v>
                </c:pt>
                <c:pt idx="22">
                  <c:v>7.6654461000000005</c:v>
                </c:pt>
                <c:pt idx="23">
                  <c:v>7.7277668000000004</c:v>
                </c:pt>
                <c:pt idx="24">
                  <c:v>7.7900875000000003</c:v>
                </c:pt>
                <c:pt idx="25">
                  <c:v>7.8524082000000002</c:v>
                </c:pt>
                <c:pt idx="26">
                  <c:v>7.9147289000000001</c:v>
                </c:pt>
                <c:pt idx="27">
                  <c:v>7.9770496000000009</c:v>
                </c:pt>
                <c:pt idx="28">
                  <c:v>8.0393702999999999</c:v>
                </c:pt>
                <c:pt idx="29">
                  <c:v>8.1016910000000006</c:v>
                </c:pt>
                <c:pt idx="30">
                  <c:v>8.1640117000000014</c:v>
                </c:pt>
                <c:pt idx="31">
                  <c:v>8.2263324000000004</c:v>
                </c:pt>
                <c:pt idx="32">
                  <c:v>8.2886531000000012</c:v>
                </c:pt>
                <c:pt idx="33">
                  <c:v>8.3509738000000002</c:v>
                </c:pt>
                <c:pt idx="34">
                  <c:v>8.413294500000001</c:v>
                </c:pt>
                <c:pt idx="35">
                  <c:v>8.4756152000000018</c:v>
                </c:pt>
                <c:pt idx="36">
                  <c:v>8.5379359000000008</c:v>
                </c:pt>
                <c:pt idx="37">
                  <c:v>8.6002565999999998</c:v>
                </c:pt>
                <c:pt idx="38">
                  <c:v>8.6625772999999988</c:v>
                </c:pt>
                <c:pt idx="39">
                  <c:v>8.7248979999999996</c:v>
                </c:pt>
                <c:pt idx="40">
                  <c:v>8.7872187000000004</c:v>
                </c:pt>
                <c:pt idx="41">
                  <c:v>8.8495393999999994</c:v>
                </c:pt>
                <c:pt idx="42">
                  <c:v>8.9118601000000002</c:v>
                </c:pt>
                <c:pt idx="43">
                  <c:v>8.9741807999999992</c:v>
                </c:pt>
                <c:pt idx="44">
                  <c:v>9.0365015</c:v>
                </c:pt>
                <c:pt idx="45">
                  <c:v>9.0988222000000007</c:v>
                </c:pt>
                <c:pt idx="46">
                  <c:v>9.1611428999999998</c:v>
                </c:pt>
                <c:pt idx="47">
                  <c:v>9.2234636000000005</c:v>
                </c:pt>
                <c:pt idx="48">
                  <c:v>9.2857842999999995</c:v>
                </c:pt>
                <c:pt idx="49">
                  <c:v>9.3481050000000003</c:v>
                </c:pt>
                <c:pt idx="50">
                  <c:v>9.4104257000000011</c:v>
                </c:pt>
                <c:pt idx="51">
                  <c:v>9.4727464000000001</c:v>
                </c:pt>
                <c:pt idx="52">
                  <c:v>9.5350671000000009</c:v>
                </c:pt>
                <c:pt idx="53">
                  <c:v>9.5973877999999999</c:v>
                </c:pt>
                <c:pt idx="54">
                  <c:v>9.6597085000000007</c:v>
                </c:pt>
                <c:pt idx="55">
                  <c:v>9.7220292000000015</c:v>
                </c:pt>
                <c:pt idx="56">
                  <c:v>9.7843499000000005</c:v>
                </c:pt>
                <c:pt idx="57">
                  <c:v>9.8466706000000013</c:v>
                </c:pt>
                <c:pt idx="58">
                  <c:v>9.9089913000000003</c:v>
                </c:pt>
                <c:pt idx="59">
                  <c:v>9.9713120000000011</c:v>
                </c:pt>
                <c:pt idx="60">
                  <c:v>10.033632700000002</c:v>
                </c:pt>
                <c:pt idx="61">
                  <c:v>10.095953400000001</c:v>
                </c:pt>
                <c:pt idx="62">
                  <c:v>10.1582741</c:v>
                </c:pt>
                <c:pt idx="63">
                  <c:v>10.220594799999999</c:v>
                </c:pt>
                <c:pt idx="64">
                  <c:v>10.2829155</c:v>
                </c:pt>
                <c:pt idx="65">
                  <c:v>10.3452362</c:v>
                </c:pt>
                <c:pt idx="66">
                  <c:v>10.407556899999999</c:v>
                </c:pt>
                <c:pt idx="67">
                  <c:v>10.4698776</c:v>
                </c:pt>
                <c:pt idx="68">
                  <c:v>10.532198299999999</c:v>
                </c:pt>
                <c:pt idx="69">
                  <c:v>10.594519</c:v>
                </c:pt>
                <c:pt idx="70">
                  <c:v>10.656839700000001</c:v>
                </c:pt>
                <c:pt idx="71">
                  <c:v>10.7191604</c:v>
                </c:pt>
                <c:pt idx="72">
                  <c:v>10.781481100000001</c:v>
                </c:pt>
                <c:pt idx="73">
                  <c:v>10.8438018</c:v>
                </c:pt>
                <c:pt idx="74">
                  <c:v>10.9061225</c:v>
                </c:pt>
                <c:pt idx="75">
                  <c:v>10.968443200000001</c:v>
                </c:pt>
                <c:pt idx="76">
                  <c:v>11.0307639</c:v>
                </c:pt>
                <c:pt idx="77">
                  <c:v>11.093084600000001</c:v>
                </c:pt>
                <c:pt idx="78">
                  <c:v>11.1554053</c:v>
                </c:pt>
                <c:pt idx="79">
                  <c:v>11.217726000000001</c:v>
                </c:pt>
                <c:pt idx="80">
                  <c:v>11.280046700000002</c:v>
                </c:pt>
                <c:pt idx="81">
                  <c:v>11.342367400000001</c:v>
                </c:pt>
                <c:pt idx="82">
                  <c:v>11.404688100000001</c:v>
                </c:pt>
                <c:pt idx="83">
                  <c:v>11.4670088</c:v>
                </c:pt>
                <c:pt idx="84">
                  <c:v>11.529329500000001</c:v>
                </c:pt>
                <c:pt idx="85">
                  <c:v>11.591650200000002</c:v>
                </c:pt>
                <c:pt idx="86">
                  <c:v>11.653970900000001</c:v>
                </c:pt>
                <c:pt idx="87">
                  <c:v>11.7162916</c:v>
                </c:pt>
                <c:pt idx="88">
                  <c:v>11.778612299999999</c:v>
                </c:pt>
                <c:pt idx="89">
                  <c:v>11.840933</c:v>
                </c:pt>
                <c:pt idx="90">
                  <c:v>11.9032537</c:v>
                </c:pt>
                <c:pt idx="91">
                  <c:v>11.965574399999999</c:v>
                </c:pt>
                <c:pt idx="92">
                  <c:v>12.0278951</c:v>
                </c:pt>
                <c:pt idx="93">
                  <c:v>12.090215799999999</c:v>
                </c:pt>
                <c:pt idx="94">
                  <c:v>12.1525365</c:v>
                </c:pt>
                <c:pt idx="95">
                  <c:v>12.214857200000001</c:v>
                </c:pt>
                <c:pt idx="96">
                  <c:v>12.2771779</c:v>
                </c:pt>
                <c:pt idx="97">
                  <c:v>12.339498600000001</c:v>
                </c:pt>
                <c:pt idx="98">
                  <c:v>12.4018193</c:v>
                </c:pt>
              </c:numCache>
            </c:numRef>
          </c:xVal>
          <c:yVal>
            <c:numRef>
              <c:f>'120'!$I$6:$I$104</c:f>
              <c:numCache>
                <c:formatCode>General</c:formatCode>
                <c:ptCount val="99"/>
                <c:pt idx="0">
                  <c:v>0.44625090565898429</c:v>
                </c:pt>
                <c:pt idx="1">
                  <c:v>0.44626894019039304</c:v>
                </c:pt>
                <c:pt idx="2">
                  <c:v>0.44628648838653862</c:v>
                </c:pt>
                <c:pt idx="3">
                  <c:v>0.44630356629808982</c:v>
                </c:pt>
                <c:pt idx="4">
                  <c:v>0.44632018997571532</c:v>
                </c:pt>
                <c:pt idx="5">
                  <c:v>0.44633637386501707</c:v>
                </c:pt>
                <c:pt idx="6">
                  <c:v>0.44635213241159694</c:v>
                </c:pt>
                <c:pt idx="7">
                  <c:v>0.4463674800610567</c:v>
                </c:pt>
                <c:pt idx="8">
                  <c:v>0.44638243125899835</c:v>
                </c:pt>
                <c:pt idx="9">
                  <c:v>0.44639699724088999</c:v>
                </c:pt>
                <c:pt idx="10">
                  <c:v>0.4464111908472666</c:v>
                </c:pt>
                <c:pt idx="11">
                  <c:v>0.4464250249186632</c:v>
                </c:pt>
                <c:pt idx="12">
                  <c:v>0.44643851229561476</c:v>
                </c:pt>
                <c:pt idx="13">
                  <c:v>0.44645166100345568</c:v>
                </c:pt>
                <c:pt idx="14">
                  <c:v>0.44646448388272092</c:v>
                </c:pt>
                <c:pt idx="15">
                  <c:v>0.44647698895874494</c:v>
                </c:pt>
                <c:pt idx="16">
                  <c:v>0.4464891890720627</c:v>
                </c:pt>
                <c:pt idx="17">
                  <c:v>0.4465010938530754</c:v>
                </c:pt>
                <c:pt idx="18">
                  <c:v>0.44651270972205054</c:v>
                </c:pt>
                <c:pt idx="19">
                  <c:v>0.44652404630938947</c:v>
                </c:pt>
                <c:pt idx="20">
                  <c:v>0.44653511324549333</c:v>
                </c:pt>
                <c:pt idx="21">
                  <c:v>0.44654591855569659</c:v>
                </c:pt>
                <c:pt idx="22">
                  <c:v>0.44655647026533357</c:v>
                </c:pt>
                <c:pt idx="23">
                  <c:v>0.44656677479467183</c:v>
                </c:pt>
                <c:pt idx="24">
                  <c:v>0.4465768417741125</c:v>
                </c:pt>
                <c:pt idx="25">
                  <c:v>0.44658667601885632</c:v>
                </c:pt>
                <c:pt idx="26">
                  <c:v>0.44659628555423758</c:v>
                </c:pt>
                <c:pt idx="27">
                  <c:v>0.44660567519545702</c:v>
                </c:pt>
                <c:pt idx="28">
                  <c:v>0.44661485457291572</c:v>
                </c:pt>
                <c:pt idx="29">
                  <c:v>0.44662382689674762</c:v>
                </c:pt>
                <c:pt idx="30">
                  <c:v>0.44663260019228695</c:v>
                </c:pt>
                <c:pt idx="31">
                  <c:v>0.44664117927473446</c:v>
                </c:pt>
                <c:pt idx="32">
                  <c:v>0.4466495705643575</c:v>
                </c:pt>
                <c:pt idx="33">
                  <c:v>0.44665777727128997</c:v>
                </c:pt>
                <c:pt idx="34">
                  <c:v>0.44666580581579923</c:v>
                </c:pt>
                <c:pt idx="35">
                  <c:v>0.44667366101308609</c:v>
                </c:pt>
                <c:pt idx="36">
                  <c:v>0.44668134928341791</c:v>
                </c:pt>
                <c:pt idx="37">
                  <c:v>0.44668887223186149</c:v>
                </c:pt>
                <c:pt idx="38">
                  <c:v>0.44669623627868454</c:v>
                </c:pt>
                <c:pt idx="39">
                  <c:v>0.44670344623908753</c:v>
                </c:pt>
                <c:pt idx="40">
                  <c:v>0.44671050532320428</c:v>
                </c:pt>
                <c:pt idx="41">
                  <c:v>0.44671741834623535</c:v>
                </c:pt>
                <c:pt idx="42">
                  <c:v>0.44672418851831458</c:v>
                </c:pt>
                <c:pt idx="43">
                  <c:v>0.44673081904957568</c:v>
                </c:pt>
                <c:pt idx="44">
                  <c:v>0.44673731475521922</c:v>
                </c:pt>
                <c:pt idx="45">
                  <c:v>0.44674368045044593</c:v>
                </c:pt>
                <c:pt idx="46">
                  <c:v>0.44674991613525578</c:v>
                </c:pt>
                <c:pt idx="47">
                  <c:v>0.44675602822991617</c:v>
                </c:pt>
                <c:pt idx="48">
                  <c:v>0.44676201833949408</c:v>
                </c:pt>
                <c:pt idx="49">
                  <c:v>0.44676788967412323</c:v>
                </c:pt>
                <c:pt idx="50">
                  <c:v>0.44677364544393738</c:v>
                </c:pt>
                <c:pt idx="51">
                  <c:v>0.44677929046413711</c:v>
                </c:pt>
                <c:pt idx="52">
                  <c:v>0.44678482473472253</c:v>
                </c:pt>
                <c:pt idx="53">
                  <c:v>0.44679025146582729</c:v>
                </c:pt>
                <c:pt idx="54">
                  <c:v>0.44679557547265203</c:v>
                </c:pt>
                <c:pt idx="55">
                  <c:v>0.44680079836026365</c:v>
                </c:pt>
                <c:pt idx="56">
                  <c:v>0.44680592173372902</c:v>
                </c:pt>
                <c:pt idx="57">
                  <c:v>0.44681094719811504</c:v>
                </c:pt>
                <c:pt idx="58">
                  <c:v>0.44681587956862218</c:v>
                </c:pt>
                <c:pt idx="59">
                  <c:v>0.44682072045031757</c:v>
                </c:pt>
                <c:pt idx="60">
                  <c:v>0.44682547144826784</c:v>
                </c:pt>
                <c:pt idx="61">
                  <c:v>0.44683013416754008</c:v>
                </c:pt>
                <c:pt idx="62">
                  <c:v>0.44683471181826789</c:v>
                </c:pt>
                <c:pt idx="63">
                  <c:v>0.44683920761058504</c:v>
                </c:pt>
                <c:pt idx="64">
                  <c:v>0.44684361993942473</c:v>
                </c:pt>
                <c:pt idx="65">
                  <c:v>0.44684795361998758</c:v>
                </c:pt>
                <c:pt idx="66">
                  <c:v>0.44685221025734034</c:v>
                </c:pt>
                <c:pt idx="67">
                  <c:v>0.44685639145654998</c:v>
                </c:pt>
                <c:pt idx="68">
                  <c:v>0.4468604972176165</c:v>
                </c:pt>
                <c:pt idx="69">
                  <c:v>0.44686453075067367</c:v>
                </c:pt>
                <c:pt idx="70">
                  <c:v>0.4468684952658552</c:v>
                </c:pt>
                <c:pt idx="71">
                  <c:v>0.44687238915809424</c:v>
                </c:pt>
                <c:pt idx="72">
                  <c:v>0.44687621563752455</c:v>
                </c:pt>
                <c:pt idx="73">
                  <c:v>0.44687997630921289</c:v>
                </c:pt>
                <c:pt idx="74">
                  <c:v>0.44688367438329313</c:v>
                </c:pt>
                <c:pt idx="75">
                  <c:v>0.4468873066496315</c:v>
                </c:pt>
                <c:pt idx="76">
                  <c:v>0.44689087952849554</c:v>
                </c:pt>
                <c:pt idx="77">
                  <c:v>0.44689439141481824</c:v>
                </c:pt>
                <c:pt idx="78">
                  <c:v>0.44689784391366666</c:v>
                </c:pt>
                <c:pt idx="79">
                  <c:v>0.4469012386301075</c:v>
                </c:pt>
                <c:pt idx="80">
                  <c:v>0.44690457716920773</c:v>
                </c:pt>
                <c:pt idx="81">
                  <c:v>0.4469078611360342</c:v>
                </c:pt>
                <c:pt idx="82">
                  <c:v>0.44691109213565378</c:v>
                </c:pt>
                <c:pt idx="83">
                  <c:v>0.44691426856299965</c:v>
                </c:pt>
                <c:pt idx="84">
                  <c:v>0.44691739362820548</c:v>
                </c:pt>
                <c:pt idx="85">
                  <c:v>0.44692046893633824</c:v>
                </c:pt>
                <c:pt idx="86">
                  <c:v>0.44692349448739782</c:v>
                </c:pt>
                <c:pt idx="87">
                  <c:v>0.44692647028138421</c:v>
                </c:pt>
                <c:pt idx="88">
                  <c:v>0.44692940113349816</c:v>
                </c:pt>
                <c:pt idx="89">
                  <c:v>0.44693228383360589</c:v>
                </c:pt>
                <c:pt idx="90">
                  <c:v>0.44693512159184107</c:v>
                </c:pt>
                <c:pt idx="91">
                  <c:v>0.4469379144082038</c:v>
                </c:pt>
                <c:pt idx="92">
                  <c:v>0.44694066388776088</c:v>
                </c:pt>
                <c:pt idx="93">
                  <c:v>0.44694337003051227</c:v>
                </c:pt>
                <c:pt idx="94">
                  <c:v>0.44694603444152492</c:v>
                </c:pt>
                <c:pt idx="95">
                  <c:v>0.44694865872586576</c:v>
                </c:pt>
                <c:pt idx="96">
                  <c:v>0.44695124288353477</c:v>
                </c:pt>
                <c:pt idx="97">
                  <c:v>0.44695378691453175</c:v>
                </c:pt>
                <c:pt idx="98">
                  <c:v>0.44695629242392382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0989808"/>
        <c:axId val="-120978384"/>
      </c:scatterChart>
      <c:valAx>
        <c:axId val="-120989808"/>
        <c:scaling>
          <c:orientation val="minMax"/>
          <c:max val="13.5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风煤比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/kg)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78384"/>
        <c:crossesAt val="0"/>
        <c:crossBetween val="midCat"/>
      </c:valAx>
      <c:valAx>
        <c:axId val="-120978384"/>
        <c:scaling>
          <c:orientation val="minMax"/>
          <c:max val="0.44710000000000005"/>
          <c:min val="0.4462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敏度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(-%·kg/m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0989808"/>
        <c:crossesAt val="0"/>
        <c:crossBetween val="midCat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'98.5'!$B$6:$B$104</c:f>
              <c:numCache>
                <c:formatCode>General</c:formatCode>
                <c:ptCount val="99"/>
                <c:pt idx="0">
                  <c:v>6.2943907000000001</c:v>
                </c:pt>
                <c:pt idx="1">
                  <c:v>6.3567114</c:v>
                </c:pt>
                <c:pt idx="2">
                  <c:v>6.4190321000000008</c:v>
                </c:pt>
                <c:pt idx="3">
                  <c:v>6.4813528000000007</c:v>
                </c:pt>
                <c:pt idx="4">
                  <c:v>6.5436735000000006</c:v>
                </c:pt>
                <c:pt idx="5">
                  <c:v>6.6059942000000005</c:v>
                </c:pt>
                <c:pt idx="6">
                  <c:v>6.6683149000000004</c:v>
                </c:pt>
                <c:pt idx="7">
                  <c:v>6.7306356000000003</c:v>
                </c:pt>
                <c:pt idx="8">
                  <c:v>6.7929563000000011</c:v>
                </c:pt>
                <c:pt idx="9">
                  <c:v>6.855277000000001</c:v>
                </c:pt>
                <c:pt idx="10">
                  <c:v>6.9175977000000008</c:v>
                </c:pt>
                <c:pt idx="11">
                  <c:v>6.9799184000000007</c:v>
                </c:pt>
                <c:pt idx="12">
                  <c:v>7.0422390999999998</c:v>
                </c:pt>
                <c:pt idx="13">
                  <c:v>7.1045597999999996</c:v>
                </c:pt>
                <c:pt idx="14">
                  <c:v>7.1668804999999995</c:v>
                </c:pt>
                <c:pt idx="15">
                  <c:v>7.2292011999999994</c:v>
                </c:pt>
                <c:pt idx="16">
                  <c:v>7.2915219000000002</c:v>
                </c:pt>
                <c:pt idx="17">
                  <c:v>7.3538426000000001</c:v>
                </c:pt>
                <c:pt idx="18">
                  <c:v>7.4161633</c:v>
                </c:pt>
                <c:pt idx="19">
                  <c:v>7.4784839999999999</c:v>
                </c:pt>
                <c:pt idx="20">
                  <c:v>7.5408046999999998</c:v>
                </c:pt>
                <c:pt idx="21">
                  <c:v>7.6031253999999997</c:v>
                </c:pt>
                <c:pt idx="22">
                  <c:v>7.6654461000000005</c:v>
                </c:pt>
                <c:pt idx="23">
                  <c:v>7.7277668000000004</c:v>
                </c:pt>
                <c:pt idx="24">
                  <c:v>7.7900875000000003</c:v>
                </c:pt>
                <c:pt idx="25">
                  <c:v>7.8524082000000002</c:v>
                </c:pt>
                <c:pt idx="26">
                  <c:v>7.9147289000000001</c:v>
                </c:pt>
                <c:pt idx="27">
                  <c:v>7.9770496000000009</c:v>
                </c:pt>
                <c:pt idx="28">
                  <c:v>8.0393702999999999</c:v>
                </c:pt>
                <c:pt idx="29">
                  <c:v>8.1016910000000006</c:v>
                </c:pt>
                <c:pt idx="30">
                  <c:v>8.1640117000000014</c:v>
                </c:pt>
                <c:pt idx="31">
                  <c:v>8.2263324000000004</c:v>
                </c:pt>
                <c:pt idx="32">
                  <c:v>8.2886531000000012</c:v>
                </c:pt>
                <c:pt idx="33">
                  <c:v>8.3509738000000002</c:v>
                </c:pt>
                <c:pt idx="34">
                  <c:v>8.413294500000001</c:v>
                </c:pt>
                <c:pt idx="35">
                  <c:v>8.4756152000000018</c:v>
                </c:pt>
                <c:pt idx="36">
                  <c:v>8.5379359000000008</c:v>
                </c:pt>
                <c:pt idx="37">
                  <c:v>8.6002565999999998</c:v>
                </c:pt>
                <c:pt idx="38">
                  <c:v>8.6625772999999988</c:v>
                </c:pt>
                <c:pt idx="39">
                  <c:v>8.7248979999999996</c:v>
                </c:pt>
                <c:pt idx="40">
                  <c:v>8.7872187000000004</c:v>
                </c:pt>
                <c:pt idx="41">
                  <c:v>8.8495393999999994</c:v>
                </c:pt>
                <c:pt idx="42">
                  <c:v>8.9118601000000002</c:v>
                </c:pt>
                <c:pt idx="43">
                  <c:v>8.9741807999999992</c:v>
                </c:pt>
                <c:pt idx="44">
                  <c:v>9.0365015</c:v>
                </c:pt>
                <c:pt idx="45">
                  <c:v>9.0988222000000007</c:v>
                </c:pt>
                <c:pt idx="46">
                  <c:v>9.1611428999999998</c:v>
                </c:pt>
                <c:pt idx="47">
                  <c:v>9.2234636000000005</c:v>
                </c:pt>
                <c:pt idx="48">
                  <c:v>9.2857842999999995</c:v>
                </c:pt>
                <c:pt idx="49">
                  <c:v>9.3481050000000003</c:v>
                </c:pt>
                <c:pt idx="50">
                  <c:v>9.4104257000000011</c:v>
                </c:pt>
                <c:pt idx="51">
                  <c:v>9.4727464000000001</c:v>
                </c:pt>
                <c:pt idx="52">
                  <c:v>9.5350671000000009</c:v>
                </c:pt>
                <c:pt idx="53">
                  <c:v>9.5973877999999999</c:v>
                </c:pt>
                <c:pt idx="54">
                  <c:v>9.6597085000000007</c:v>
                </c:pt>
                <c:pt idx="55">
                  <c:v>9.7220292000000015</c:v>
                </c:pt>
                <c:pt idx="56">
                  <c:v>9.7843499000000005</c:v>
                </c:pt>
                <c:pt idx="57">
                  <c:v>9.8466706000000013</c:v>
                </c:pt>
                <c:pt idx="58">
                  <c:v>9.9089913000000003</c:v>
                </c:pt>
                <c:pt idx="59">
                  <c:v>9.9713120000000011</c:v>
                </c:pt>
                <c:pt idx="60">
                  <c:v>10.033632700000002</c:v>
                </c:pt>
                <c:pt idx="61">
                  <c:v>10.095953400000001</c:v>
                </c:pt>
                <c:pt idx="62">
                  <c:v>10.1582741</c:v>
                </c:pt>
                <c:pt idx="63">
                  <c:v>10.220594799999999</c:v>
                </c:pt>
                <c:pt idx="64">
                  <c:v>10.2829155</c:v>
                </c:pt>
                <c:pt idx="65">
                  <c:v>10.3452362</c:v>
                </c:pt>
                <c:pt idx="66">
                  <c:v>10.407556899999999</c:v>
                </c:pt>
                <c:pt idx="67">
                  <c:v>10.4698776</c:v>
                </c:pt>
                <c:pt idx="68">
                  <c:v>10.532198299999999</c:v>
                </c:pt>
                <c:pt idx="69">
                  <c:v>10.594519</c:v>
                </c:pt>
                <c:pt idx="70">
                  <c:v>10.656839700000001</c:v>
                </c:pt>
                <c:pt idx="71">
                  <c:v>10.7191604</c:v>
                </c:pt>
                <c:pt idx="72">
                  <c:v>10.781481100000001</c:v>
                </c:pt>
                <c:pt idx="73">
                  <c:v>10.8438018</c:v>
                </c:pt>
                <c:pt idx="74">
                  <c:v>10.9061225</c:v>
                </c:pt>
                <c:pt idx="75">
                  <c:v>10.968443200000001</c:v>
                </c:pt>
                <c:pt idx="76">
                  <c:v>11.0307639</c:v>
                </c:pt>
                <c:pt idx="77">
                  <c:v>11.093084600000001</c:v>
                </c:pt>
                <c:pt idx="78">
                  <c:v>11.1554053</c:v>
                </c:pt>
                <c:pt idx="79">
                  <c:v>11.217726000000001</c:v>
                </c:pt>
                <c:pt idx="80">
                  <c:v>11.280046700000002</c:v>
                </c:pt>
                <c:pt idx="81">
                  <c:v>11.342367400000001</c:v>
                </c:pt>
                <c:pt idx="82">
                  <c:v>11.404688100000001</c:v>
                </c:pt>
                <c:pt idx="83">
                  <c:v>11.4670088</c:v>
                </c:pt>
                <c:pt idx="84">
                  <c:v>11.529329500000001</c:v>
                </c:pt>
                <c:pt idx="85">
                  <c:v>11.591650200000002</c:v>
                </c:pt>
                <c:pt idx="86">
                  <c:v>11.653970900000001</c:v>
                </c:pt>
                <c:pt idx="87">
                  <c:v>11.7162916</c:v>
                </c:pt>
                <c:pt idx="88">
                  <c:v>11.778612299999999</c:v>
                </c:pt>
                <c:pt idx="89">
                  <c:v>11.840933</c:v>
                </c:pt>
                <c:pt idx="90">
                  <c:v>11.9032537</c:v>
                </c:pt>
                <c:pt idx="91">
                  <c:v>11.965574399999999</c:v>
                </c:pt>
                <c:pt idx="92">
                  <c:v>12.0278951</c:v>
                </c:pt>
                <c:pt idx="93">
                  <c:v>12.090215799999999</c:v>
                </c:pt>
                <c:pt idx="94">
                  <c:v>12.1525365</c:v>
                </c:pt>
                <c:pt idx="95">
                  <c:v>12.214857200000001</c:v>
                </c:pt>
                <c:pt idx="96">
                  <c:v>12.2771779</c:v>
                </c:pt>
                <c:pt idx="97">
                  <c:v>12.339498600000001</c:v>
                </c:pt>
                <c:pt idx="98">
                  <c:v>12.4018193</c:v>
                </c:pt>
              </c:numCache>
            </c:numRef>
          </c:xVal>
          <c:yVal>
            <c:numRef>
              <c:f>'98.5'!$G$6:$G$104</c:f>
              <c:numCache>
                <c:formatCode>General</c:formatCode>
                <c:ptCount val="99"/>
                <c:pt idx="0">
                  <c:v>-0.34990519793282815</c:v>
                </c:pt>
                <c:pt idx="1">
                  <c:v>-0.3499232255197211</c:v>
                </c:pt>
                <c:pt idx="2">
                  <c:v>-0.34994076695862292</c:v>
                </c:pt>
                <c:pt idx="3">
                  <c:v>-0.34995783829402166</c:v>
                </c:pt>
                <c:pt idx="4">
                  <c:v>-0.34997445557040563</c:v>
                </c:pt>
                <c:pt idx="5">
                  <c:v>-0.3499906332278141</c:v>
                </c:pt>
                <c:pt idx="6">
                  <c:v>-0.35000638570628639</c:v>
                </c:pt>
                <c:pt idx="7">
                  <c:v>-0.35002172744586185</c:v>
                </c:pt>
                <c:pt idx="8">
                  <c:v>-0.35003667288657991</c:v>
                </c:pt>
                <c:pt idx="9">
                  <c:v>-0.35005123325958215</c:v>
                </c:pt>
                <c:pt idx="10">
                  <c:v>-0.35006542140045921</c:v>
                </c:pt>
                <c:pt idx="11">
                  <c:v>-0.35007925014480151</c:v>
                </c:pt>
                <c:pt idx="12">
                  <c:v>-0.35009273232819965</c:v>
                </c:pt>
                <c:pt idx="13">
                  <c:v>-0.35010587597289766</c:v>
                </c:pt>
                <c:pt idx="14">
                  <c:v>-0.35011869391448608</c:v>
                </c:pt>
                <c:pt idx="15">
                  <c:v>-0.35013119417520899</c:v>
                </c:pt>
                <c:pt idx="16">
                  <c:v>-0.35014338959065699</c:v>
                </c:pt>
                <c:pt idx="17">
                  <c:v>-0.35015528978752286</c:v>
                </c:pt>
                <c:pt idx="18">
                  <c:v>-0.35016690118360189</c:v>
                </c:pt>
                <c:pt idx="19">
                  <c:v>-0.35017823340558707</c:v>
                </c:pt>
                <c:pt idx="20">
                  <c:v>-0.35018929608017108</c:v>
                </c:pt>
                <c:pt idx="21">
                  <c:v>-0.35020009722959822</c:v>
                </c:pt>
                <c:pt idx="22">
                  <c:v>-0.35021064487611248</c:v>
                </c:pt>
                <c:pt idx="23">
                  <c:v>-0.35022094543750915</c:v>
                </c:pt>
                <c:pt idx="24">
                  <c:v>-0.35023100854048106</c:v>
                </c:pt>
                <c:pt idx="25">
                  <c:v>-0.35024083899837472</c:v>
                </c:pt>
                <c:pt idx="26">
                  <c:v>-0.35025044483343415</c:v>
                </c:pt>
                <c:pt idx="27">
                  <c:v>-0.35025983085900592</c:v>
                </c:pt>
                <c:pt idx="28">
                  <c:v>-0.35026900670178268</c:v>
                </c:pt>
                <c:pt idx="29">
                  <c:v>-0.35027797557066231</c:v>
                </c:pt>
                <c:pt idx="30">
                  <c:v>-0.3502867454878888</c:v>
                </c:pt>
                <c:pt idx="31">
                  <c:v>-0.35029532126680862</c:v>
                </c:pt>
                <c:pt idx="32">
                  <c:v>-0.35030370932521698</c:v>
                </c:pt>
                <c:pt idx="33">
                  <c:v>-0.35031191287201152</c:v>
                </c:pt>
                <c:pt idx="34">
                  <c:v>-0.35031993832498753</c:v>
                </c:pt>
                <c:pt idx="35">
                  <c:v>-0.35032779049749146</c:v>
                </c:pt>
                <c:pt idx="36">
                  <c:v>-0.35033547580731855</c:v>
                </c:pt>
                <c:pt idx="37">
                  <c:v>-0.35034299585891759</c:v>
                </c:pt>
                <c:pt idx="38">
                  <c:v>-0.35035035707008394</c:v>
                </c:pt>
                <c:pt idx="39">
                  <c:v>-0.35035756425416398</c:v>
                </c:pt>
                <c:pt idx="40">
                  <c:v>-0.35036462062005536</c:v>
                </c:pt>
                <c:pt idx="41">
                  <c:v>-0.35037153098110441</c:v>
                </c:pt>
                <c:pt idx="42">
                  <c:v>-0.35037829854620894</c:v>
                </c:pt>
                <c:pt idx="43">
                  <c:v>-0.3503849265242665</c:v>
                </c:pt>
                <c:pt idx="44">
                  <c:v>-0.35039141972862353</c:v>
                </c:pt>
                <c:pt idx="45">
                  <c:v>-0.35039778297262647</c:v>
                </c:pt>
                <c:pt idx="46">
                  <c:v>-0.35040401625627543</c:v>
                </c:pt>
                <c:pt idx="47">
                  <c:v>-0.35041012599736548</c:v>
                </c:pt>
                <c:pt idx="48">
                  <c:v>-0.35041611380034565</c:v>
                </c:pt>
                <c:pt idx="49">
                  <c:v>-0.3504219828741133</c:v>
                </c:pt>
                <c:pt idx="50">
                  <c:v>-0.35042773642756636</c:v>
                </c:pt>
                <c:pt idx="51">
                  <c:v>-0.35043337927405105</c:v>
                </c:pt>
                <c:pt idx="52">
                  <c:v>-0.35043891141356753</c:v>
                </c:pt>
                <c:pt idx="53">
                  <c:v>-0.35044433605501335</c:v>
                </c:pt>
                <c:pt idx="54">
                  <c:v>-0.35044965801173494</c:v>
                </c:pt>
                <c:pt idx="55">
                  <c:v>-0.35045487888818116</c:v>
                </c:pt>
                <c:pt idx="56">
                  <c:v>-0.35046000028880081</c:v>
                </c:pt>
                <c:pt idx="57">
                  <c:v>-0.35046502381804273</c:v>
                </c:pt>
                <c:pt idx="58">
                  <c:v>-0.35046995428925326</c:v>
                </c:pt>
                <c:pt idx="59">
                  <c:v>-0.35047479330688136</c:v>
                </c:pt>
                <c:pt idx="60">
                  <c:v>-0.35047954247537572</c:v>
                </c:pt>
                <c:pt idx="61">
                  <c:v>-0.35048420339918529</c:v>
                </c:pt>
                <c:pt idx="62">
                  <c:v>-0.35048877928720762</c:v>
                </c:pt>
                <c:pt idx="63">
                  <c:v>-0.3504932733483403</c:v>
                </c:pt>
                <c:pt idx="64">
                  <c:v>-0.35049768397813458</c:v>
                </c:pt>
                <c:pt idx="65">
                  <c:v>-0.35050201598993691</c:v>
                </c:pt>
                <c:pt idx="66">
                  <c:v>-0.35050627098819609</c:v>
                </c:pt>
                <c:pt idx="67">
                  <c:v>-0.35051045057736091</c:v>
                </c:pt>
                <c:pt idx="68">
                  <c:v>-0.35051455475743137</c:v>
                </c:pt>
                <c:pt idx="69">
                  <c:v>-0.35051858673730518</c:v>
                </c:pt>
                <c:pt idx="70">
                  <c:v>-0.35052254972587993</c:v>
                </c:pt>
                <c:pt idx="71">
                  <c:v>-0.35052644211870676</c:v>
                </c:pt>
                <c:pt idx="72">
                  <c:v>-0.35053026712468338</c:v>
                </c:pt>
                <c:pt idx="73">
                  <c:v>-0.35053402634825848</c:v>
                </c:pt>
                <c:pt idx="74">
                  <c:v>-0.35053772299832975</c:v>
                </c:pt>
                <c:pt idx="75">
                  <c:v>-0.35054135386599966</c:v>
                </c:pt>
                <c:pt idx="76">
                  <c:v>-0.35054492536906334</c:v>
                </c:pt>
                <c:pt idx="77">
                  <c:v>-0.35054843590307205</c:v>
                </c:pt>
                <c:pt idx="78">
                  <c:v>-0.35055188707247459</c:v>
                </c:pt>
                <c:pt idx="79">
                  <c:v>-0.35055528048171974</c:v>
                </c:pt>
                <c:pt idx="80">
                  <c:v>-0.35055861773525637</c:v>
                </c:pt>
                <c:pt idx="81">
                  <c:v>-0.35056190043753321</c:v>
                </c:pt>
                <c:pt idx="82">
                  <c:v>-0.35056513019299912</c:v>
                </c:pt>
                <c:pt idx="83">
                  <c:v>-0.3505683053972054</c:v>
                </c:pt>
                <c:pt idx="84">
                  <c:v>-0.35057142925904949</c:v>
                </c:pt>
                <c:pt idx="85">
                  <c:v>-0.35057450338298035</c:v>
                </c:pt>
                <c:pt idx="86">
                  <c:v>-0.35057752776899792</c:v>
                </c:pt>
                <c:pt idx="87">
                  <c:v>-0.35058050241710215</c:v>
                </c:pt>
                <c:pt idx="88">
                  <c:v>-0.35058343214063958</c:v>
                </c:pt>
                <c:pt idx="89">
                  <c:v>-0.35058631373071253</c:v>
                </c:pt>
                <c:pt idx="90">
                  <c:v>-0.35058915039621863</c:v>
                </c:pt>
                <c:pt idx="91">
                  <c:v>-0.35059194213715789</c:v>
                </c:pt>
                <c:pt idx="92">
                  <c:v>-0.35059469055797921</c:v>
                </c:pt>
                <c:pt idx="93">
                  <c:v>-0.35059739565868236</c:v>
                </c:pt>
                <c:pt idx="94">
                  <c:v>-0.35060005904371638</c:v>
                </c:pt>
                <c:pt idx="95">
                  <c:v>-0.35060268231753006</c:v>
                </c:pt>
                <c:pt idx="96">
                  <c:v>-0.35060526548012333</c:v>
                </c:pt>
                <c:pt idx="97">
                  <c:v>-0.35060780853149609</c:v>
                </c:pt>
                <c:pt idx="98">
                  <c:v>-0.35061031307609741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0195696"/>
        <c:axId val="-1960206576"/>
      </c:scatterChart>
      <c:valAx>
        <c:axId val="-1960195696"/>
        <c:scaling>
          <c:orientation val="minMax"/>
          <c:max val="13.5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风煤比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/kg)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206576"/>
        <c:crossesAt val="-0.35080000000000006"/>
        <c:crossBetween val="midCat"/>
      </c:valAx>
      <c:valAx>
        <c:axId val="-1960206576"/>
        <c:scaling>
          <c:orientation val="minMax"/>
          <c:max val="-0.34970000000000007"/>
          <c:min val="-0.350800000000000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敏度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(%·kg/m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195696"/>
        <c:crossesAt val="0"/>
        <c:crossBetween val="midCat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'101'!$B$6:$B$104</c:f>
              <c:numCache>
                <c:formatCode>General</c:formatCode>
                <c:ptCount val="99"/>
                <c:pt idx="0">
                  <c:v>6.2943907000000001</c:v>
                </c:pt>
                <c:pt idx="1">
                  <c:v>6.3567114</c:v>
                </c:pt>
                <c:pt idx="2">
                  <c:v>6.4190321000000008</c:v>
                </c:pt>
                <c:pt idx="3">
                  <c:v>6.4813528000000007</c:v>
                </c:pt>
                <c:pt idx="4">
                  <c:v>6.5436735000000006</c:v>
                </c:pt>
                <c:pt idx="5">
                  <c:v>6.6059942000000005</c:v>
                </c:pt>
                <c:pt idx="6">
                  <c:v>6.6683149000000004</c:v>
                </c:pt>
                <c:pt idx="7">
                  <c:v>6.7306356000000003</c:v>
                </c:pt>
                <c:pt idx="8">
                  <c:v>6.7929563000000011</c:v>
                </c:pt>
                <c:pt idx="9">
                  <c:v>6.855277000000001</c:v>
                </c:pt>
                <c:pt idx="10">
                  <c:v>6.9175977000000008</c:v>
                </c:pt>
                <c:pt idx="11">
                  <c:v>6.9799184000000007</c:v>
                </c:pt>
                <c:pt idx="12">
                  <c:v>7.0422390999999998</c:v>
                </c:pt>
                <c:pt idx="13">
                  <c:v>7.1045597999999996</c:v>
                </c:pt>
                <c:pt idx="14">
                  <c:v>7.1668804999999995</c:v>
                </c:pt>
                <c:pt idx="15">
                  <c:v>7.2292011999999994</c:v>
                </c:pt>
                <c:pt idx="16">
                  <c:v>7.2915219000000002</c:v>
                </c:pt>
                <c:pt idx="17">
                  <c:v>7.3538426000000001</c:v>
                </c:pt>
                <c:pt idx="18">
                  <c:v>7.4161633</c:v>
                </c:pt>
                <c:pt idx="19">
                  <c:v>7.4784839999999999</c:v>
                </c:pt>
                <c:pt idx="20">
                  <c:v>7.5408046999999998</c:v>
                </c:pt>
                <c:pt idx="21">
                  <c:v>7.6031253999999997</c:v>
                </c:pt>
                <c:pt idx="22">
                  <c:v>7.6654461000000005</c:v>
                </c:pt>
                <c:pt idx="23">
                  <c:v>7.7277668000000004</c:v>
                </c:pt>
                <c:pt idx="24">
                  <c:v>7.7900875000000003</c:v>
                </c:pt>
                <c:pt idx="25">
                  <c:v>7.8524082000000002</c:v>
                </c:pt>
                <c:pt idx="26">
                  <c:v>7.9147289000000001</c:v>
                </c:pt>
                <c:pt idx="27">
                  <c:v>7.9770496000000009</c:v>
                </c:pt>
                <c:pt idx="28">
                  <c:v>8.0393702999999999</c:v>
                </c:pt>
                <c:pt idx="29">
                  <c:v>8.1016910000000006</c:v>
                </c:pt>
                <c:pt idx="30">
                  <c:v>8.1640117000000014</c:v>
                </c:pt>
                <c:pt idx="31">
                  <c:v>8.2263324000000004</c:v>
                </c:pt>
                <c:pt idx="32">
                  <c:v>8.2886531000000012</c:v>
                </c:pt>
                <c:pt idx="33">
                  <c:v>8.3509738000000002</c:v>
                </c:pt>
                <c:pt idx="34">
                  <c:v>8.413294500000001</c:v>
                </c:pt>
                <c:pt idx="35">
                  <c:v>8.4756152000000018</c:v>
                </c:pt>
                <c:pt idx="36">
                  <c:v>8.5379359000000008</c:v>
                </c:pt>
                <c:pt idx="37">
                  <c:v>8.6002565999999998</c:v>
                </c:pt>
                <c:pt idx="38">
                  <c:v>8.6625772999999988</c:v>
                </c:pt>
                <c:pt idx="39">
                  <c:v>8.7248979999999996</c:v>
                </c:pt>
                <c:pt idx="40">
                  <c:v>8.7872187000000004</c:v>
                </c:pt>
                <c:pt idx="41">
                  <c:v>8.8495393999999994</c:v>
                </c:pt>
                <c:pt idx="42">
                  <c:v>8.9118601000000002</c:v>
                </c:pt>
                <c:pt idx="43">
                  <c:v>8.9741807999999992</c:v>
                </c:pt>
                <c:pt idx="44">
                  <c:v>9.0365015</c:v>
                </c:pt>
                <c:pt idx="45">
                  <c:v>9.0988222000000007</c:v>
                </c:pt>
                <c:pt idx="46">
                  <c:v>9.1611428999999998</c:v>
                </c:pt>
                <c:pt idx="47">
                  <c:v>9.2234636000000005</c:v>
                </c:pt>
                <c:pt idx="48">
                  <c:v>9.2857842999999995</c:v>
                </c:pt>
                <c:pt idx="49">
                  <c:v>9.3481050000000003</c:v>
                </c:pt>
                <c:pt idx="50">
                  <c:v>9.4104257000000011</c:v>
                </c:pt>
                <c:pt idx="51">
                  <c:v>9.4727464000000001</c:v>
                </c:pt>
                <c:pt idx="52">
                  <c:v>9.5350671000000009</c:v>
                </c:pt>
                <c:pt idx="53">
                  <c:v>9.5973877999999999</c:v>
                </c:pt>
                <c:pt idx="54">
                  <c:v>9.6597085000000007</c:v>
                </c:pt>
                <c:pt idx="55">
                  <c:v>9.7220292000000015</c:v>
                </c:pt>
                <c:pt idx="56">
                  <c:v>9.7843499000000005</c:v>
                </c:pt>
                <c:pt idx="57">
                  <c:v>9.8466706000000013</c:v>
                </c:pt>
                <c:pt idx="58">
                  <c:v>9.9089913000000003</c:v>
                </c:pt>
                <c:pt idx="59">
                  <c:v>9.9713120000000011</c:v>
                </c:pt>
                <c:pt idx="60">
                  <c:v>10.033632700000002</c:v>
                </c:pt>
                <c:pt idx="61">
                  <c:v>10.095953400000001</c:v>
                </c:pt>
                <c:pt idx="62">
                  <c:v>10.1582741</c:v>
                </c:pt>
                <c:pt idx="63">
                  <c:v>10.220594799999999</c:v>
                </c:pt>
                <c:pt idx="64">
                  <c:v>10.2829155</c:v>
                </c:pt>
                <c:pt idx="65">
                  <c:v>10.3452362</c:v>
                </c:pt>
                <c:pt idx="66">
                  <c:v>10.407556899999999</c:v>
                </c:pt>
                <c:pt idx="67">
                  <c:v>10.4698776</c:v>
                </c:pt>
                <c:pt idx="68">
                  <c:v>10.532198299999999</c:v>
                </c:pt>
                <c:pt idx="69">
                  <c:v>10.594519</c:v>
                </c:pt>
                <c:pt idx="70">
                  <c:v>10.656839700000001</c:v>
                </c:pt>
                <c:pt idx="71">
                  <c:v>10.7191604</c:v>
                </c:pt>
                <c:pt idx="72">
                  <c:v>10.781481100000001</c:v>
                </c:pt>
                <c:pt idx="73">
                  <c:v>10.8438018</c:v>
                </c:pt>
                <c:pt idx="74">
                  <c:v>10.9061225</c:v>
                </c:pt>
                <c:pt idx="75">
                  <c:v>10.968443200000001</c:v>
                </c:pt>
                <c:pt idx="76">
                  <c:v>11.0307639</c:v>
                </c:pt>
                <c:pt idx="77">
                  <c:v>11.093084600000001</c:v>
                </c:pt>
                <c:pt idx="78">
                  <c:v>11.1554053</c:v>
                </c:pt>
                <c:pt idx="79">
                  <c:v>11.217726000000001</c:v>
                </c:pt>
                <c:pt idx="80">
                  <c:v>11.280046700000002</c:v>
                </c:pt>
                <c:pt idx="81">
                  <c:v>11.342367400000001</c:v>
                </c:pt>
                <c:pt idx="82">
                  <c:v>11.404688100000001</c:v>
                </c:pt>
                <c:pt idx="83">
                  <c:v>11.4670088</c:v>
                </c:pt>
                <c:pt idx="84">
                  <c:v>11.529329500000001</c:v>
                </c:pt>
                <c:pt idx="85">
                  <c:v>11.591650200000002</c:v>
                </c:pt>
                <c:pt idx="86">
                  <c:v>11.653970900000001</c:v>
                </c:pt>
                <c:pt idx="87">
                  <c:v>11.7162916</c:v>
                </c:pt>
                <c:pt idx="88">
                  <c:v>11.778612299999999</c:v>
                </c:pt>
                <c:pt idx="89">
                  <c:v>11.840933</c:v>
                </c:pt>
                <c:pt idx="90">
                  <c:v>11.9032537</c:v>
                </c:pt>
                <c:pt idx="91">
                  <c:v>11.965574399999999</c:v>
                </c:pt>
                <c:pt idx="92">
                  <c:v>12.0278951</c:v>
                </c:pt>
                <c:pt idx="93">
                  <c:v>12.090215799999999</c:v>
                </c:pt>
                <c:pt idx="94">
                  <c:v>12.1525365</c:v>
                </c:pt>
                <c:pt idx="95">
                  <c:v>12.214857200000001</c:v>
                </c:pt>
                <c:pt idx="96">
                  <c:v>12.2771779</c:v>
                </c:pt>
                <c:pt idx="97">
                  <c:v>12.339498600000001</c:v>
                </c:pt>
                <c:pt idx="98">
                  <c:v>12.4018193</c:v>
                </c:pt>
              </c:numCache>
            </c:numRef>
          </c:xVal>
          <c:yVal>
            <c:numRef>
              <c:f>'101'!$G$6:$G$104</c:f>
              <c:numCache>
                <c:formatCode>General</c:formatCode>
                <c:ptCount val="99"/>
                <c:pt idx="0">
                  <c:v>-0.36108660172927498</c:v>
                </c:pt>
                <c:pt idx="1">
                  <c:v>-0.36110462931616794</c:v>
                </c:pt>
                <c:pt idx="2">
                  <c:v>-0.36112217075506969</c:v>
                </c:pt>
                <c:pt idx="3">
                  <c:v>-0.36113924209046849</c:v>
                </c:pt>
                <c:pt idx="4">
                  <c:v>-0.36115585936685241</c:v>
                </c:pt>
                <c:pt idx="5">
                  <c:v>-0.36117203702426087</c:v>
                </c:pt>
                <c:pt idx="6">
                  <c:v>-0.36118778950273323</c:v>
                </c:pt>
                <c:pt idx="7">
                  <c:v>-0.36120313124230868</c:v>
                </c:pt>
                <c:pt idx="8">
                  <c:v>-0.36121807668302669</c:v>
                </c:pt>
                <c:pt idx="9">
                  <c:v>-0.36123263705602898</c:v>
                </c:pt>
                <c:pt idx="10">
                  <c:v>-0.36124682519690599</c:v>
                </c:pt>
                <c:pt idx="11">
                  <c:v>-0.36126065394124834</c:v>
                </c:pt>
                <c:pt idx="12">
                  <c:v>-0.36127413612464648</c:v>
                </c:pt>
                <c:pt idx="13">
                  <c:v>-0.36128727976934449</c:v>
                </c:pt>
                <c:pt idx="14">
                  <c:v>-0.36130009771093285</c:v>
                </c:pt>
                <c:pt idx="15">
                  <c:v>-0.36131259797165582</c:v>
                </c:pt>
                <c:pt idx="16">
                  <c:v>-0.36132479338710383</c:v>
                </c:pt>
                <c:pt idx="17">
                  <c:v>-0.36133669358396969</c:v>
                </c:pt>
                <c:pt idx="18">
                  <c:v>-0.36134830498004872</c:v>
                </c:pt>
                <c:pt idx="19">
                  <c:v>-0.36135963720203385</c:v>
                </c:pt>
                <c:pt idx="20">
                  <c:v>-0.36137069987661791</c:v>
                </c:pt>
                <c:pt idx="21">
                  <c:v>-0.36138150102604499</c:v>
                </c:pt>
                <c:pt idx="22">
                  <c:v>-0.36139204867255925</c:v>
                </c:pt>
                <c:pt idx="23">
                  <c:v>-0.36140234923395592</c:v>
                </c:pt>
                <c:pt idx="24">
                  <c:v>-0.36141241233692784</c:v>
                </c:pt>
                <c:pt idx="25">
                  <c:v>-0.36142224279482155</c:v>
                </c:pt>
                <c:pt idx="26">
                  <c:v>-0.36143184862988098</c:v>
                </c:pt>
                <c:pt idx="27">
                  <c:v>-0.36144123465545269</c:v>
                </c:pt>
                <c:pt idx="28">
                  <c:v>-0.36145041049822951</c:v>
                </c:pt>
                <c:pt idx="29">
                  <c:v>-0.36145937936710915</c:v>
                </c:pt>
                <c:pt idx="30">
                  <c:v>-0.36146814928433563</c:v>
                </c:pt>
                <c:pt idx="31">
                  <c:v>-0.36147672506325546</c:v>
                </c:pt>
                <c:pt idx="32">
                  <c:v>-0.36148511312166376</c:v>
                </c:pt>
                <c:pt idx="33">
                  <c:v>-0.36149331666845835</c:v>
                </c:pt>
                <c:pt idx="34">
                  <c:v>-0.36150134212143431</c:v>
                </c:pt>
                <c:pt idx="35">
                  <c:v>-0.36150919429393824</c:v>
                </c:pt>
                <c:pt idx="36">
                  <c:v>-0.36151687960376538</c:v>
                </c:pt>
                <c:pt idx="37">
                  <c:v>-0.36152439965536443</c:v>
                </c:pt>
                <c:pt idx="38">
                  <c:v>-0.36153176086653072</c:v>
                </c:pt>
                <c:pt idx="39">
                  <c:v>-0.36153896805061075</c:v>
                </c:pt>
                <c:pt idx="40">
                  <c:v>-0.36154602441650213</c:v>
                </c:pt>
                <c:pt idx="41">
                  <c:v>-0.36155293477755118</c:v>
                </c:pt>
                <c:pt idx="42">
                  <c:v>-0.36155970234265572</c:v>
                </c:pt>
                <c:pt idx="43">
                  <c:v>-0.36156633032071334</c:v>
                </c:pt>
                <c:pt idx="44">
                  <c:v>-0.36157282352507031</c:v>
                </c:pt>
                <c:pt idx="45">
                  <c:v>-0.3615791867690733</c:v>
                </c:pt>
                <c:pt idx="46">
                  <c:v>-0.36158542005272221</c:v>
                </c:pt>
                <c:pt idx="47">
                  <c:v>-0.36159152979381232</c:v>
                </c:pt>
                <c:pt idx="48">
                  <c:v>-0.36159751759679243</c:v>
                </c:pt>
                <c:pt idx="49">
                  <c:v>-0.36160338667056013</c:v>
                </c:pt>
                <c:pt idx="50">
                  <c:v>-0.36160914022401314</c:v>
                </c:pt>
                <c:pt idx="51">
                  <c:v>-0.36161478307049788</c:v>
                </c:pt>
                <c:pt idx="52">
                  <c:v>-0.36162031521001431</c:v>
                </c:pt>
                <c:pt idx="53">
                  <c:v>-0.36162573985146013</c:v>
                </c:pt>
                <c:pt idx="54">
                  <c:v>-0.36163106180818178</c:v>
                </c:pt>
                <c:pt idx="55">
                  <c:v>-0.36163628268462794</c:v>
                </c:pt>
                <c:pt idx="56">
                  <c:v>-0.36164140408524759</c:v>
                </c:pt>
                <c:pt idx="57">
                  <c:v>-0.36164642761448951</c:v>
                </c:pt>
                <c:pt idx="58">
                  <c:v>-0.36165135808570004</c:v>
                </c:pt>
                <c:pt idx="59">
                  <c:v>-0.36165619710332814</c:v>
                </c:pt>
                <c:pt idx="60">
                  <c:v>-0.36166094627182255</c:v>
                </c:pt>
                <c:pt idx="61">
                  <c:v>-0.36166560719563212</c:v>
                </c:pt>
                <c:pt idx="62">
                  <c:v>-0.3616701830836544</c:v>
                </c:pt>
                <c:pt idx="63">
                  <c:v>-0.36167467714478707</c:v>
                </c:pt>
                <c:pt idx="64">
                  <c:v>-0.36167908777458135</c:v>
                </c:pt>
                <c:pt idx="65">
                  <c:v>-0.36168341978638369</c:v>
                </c:pt>
                <c:pt idx="66">
                  <c:v>-0.36168767478464287</c:v>
                </c:pt>
                <c:pt idx="67">
                  <c:v>-0.36169185437380769</c:v>
                </c:pt>
                <c:pt idx="68">
                  <c:v>-0.36169595855387821</c:v>
                </c:pt>
                <c:pt idx="69">
                  <c:v>-0.36169999053375201</c:v>
                </c:pt>
                <c:pt idx="70">
                  <c:v>-0.3617039535223267</c:v>
                </c:pt>
                <c:pt idx="71">
                  <c:v>-0.36170784591515354</c:v>
                </c:pt>
                <c:pt idx="72">
                  <c:v>-0.36171167092113016</c:v>
                </c:pt>
                <c:pt idx="73">
                  <c:v>-0.36171543014470525</c:v>
                </c:pt>
                <c:pt idx="74">
                  <c:v>-0.36171912679477652</c:v>
                </c:pt>
                <c:pt idx="75">
                  <c:v>-0.36172275766244644</c:v>
                </c:pt>
                <c:pt idx="76">
                  <c:v>-0.36172632916551017</c:v>
                </c:pt>
                <c:pt idx="77">
                  <c:v>-0.36172983969951883</c:v>
                </c:pt>
                <c:pt idx="78">
                  <c:v>-0.36173329086892136</c:v>
                </c:pt>
                <c:pt idx="79">
                  <c:v>-0.36173668427816652</c:v>
                </c:pt>
                <c:pt idx="80">
                  <c:v>-0.36174002153170315</c:v>
                </c:pt>
                <c:pt idx="81">
                  <c:v>-0.36174330423397999</c:v>
                </c:pt>
                <c:pt idx="82">
                  <c:v>-0.36174653398944595</c:v>
                </c:pt>
                <c:pt idx="83">
                  <c:v>-0.36174970919365218</c:v>
                </c:pt>
                <c:pt idx="84">
                  <c:v>-0.36175283305549627</c:v>
                </c:pt>
                <c:pt idx="85">
                  <c:v>-0.36175590717942713</c:v>
                </c:pt>
                <c:pt idx="86">
                  <c:v>-0.3617589315654447</c:v>
                </c:pt>
                <c:pt idx="87">
                  <c:v>-0.36176190621354892</c:v>
                </c:pt>
                <c:pt idx="88">
                  <c:v>-0.36176483593708636</c:v>
                </c:pt>
                <c:pt idx="89">
                  <c:v>-0.3617677175271593</c:v>
                </c:pt>
                <c:pt idx="90">
                  <c:v>-0.36177055419266546</c:v>
                </c:pt>
                <c:pt idx="91">
                  <c:v>-0.36177334593360472</c:v>
                </c:pt>
                <c:pt idx="92">
                  <c:v>-0.36177609435442598</c:v>
                </c:pt>
                <c:pt idx="93">
                  <c:v>-0.3617787994551292</c:v>
                </c:pt>
                <c:pt idx="94">
                  <c:v>-0.36178146284016321</c:v>
                </c:pt>
                <c:pt idx="95">
                  <c:v>-0.36178408611397683</c:v>
                </c:pt>
                <c:pt idx="96">
                  <c:v>-0.36178666927657011</c:v>
                </c:pt>
                <c:pt idx="97">
                  <c:v>-0.36178921232794292</c:v>
                </c:pt>
                <c:pt idx="98">
                  <c:v>-0.36179171687254419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955616"/>
        <c:axId val="-1910955072"/>
      </c:scatterChart>
      <c:valAx>
        <c:axId val="-1910955616"/>
        <c:scaling>
          <c:orientation val="minMax"/>
          <c:max val="13.5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风煤比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/kg)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0955072"/>
        <c:crossesAt val="-0.36200000000000004"/>
        <c:crossBetween val="midCat"/>
      </c:valAx>
      <c:valAx>
        <c:axId val="-1910955072"/>
        <c:scaling>
          <c:orientation val="minMax"/>
          <c:max val="-0.36101000000000005"/>
          <c:min val="-0.362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敏度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(%·kg/m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0955616"/>
        <c:crossesAt val="0"/>
        <c:crossBetween val="midCat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'105.5'!$B$6:$B$104</c:f>
              <c:numCache>
                <c:formatCode>General</c:formatCode>
                <c:ptCount val="99"/>
                <c:pt idx="0">
                  <c:v>6.2925727</c:v>
                </c:pt>
                <c:pt idx="1">
                  <c:v>6.3548754000000001</c:v>
                </c:pt>
                <c:pt idx="2">
                  <c:v>6.4171781000000001</c:v>
                </c:pt>
                <c:pt idx="3">
                  <c:v>6.4794808000000002</c:v>
                </c:pt>
                <c:pt idx="4">
                  <c:v>6.5417835000000002</c:v>
                </c:pt>
                <c:pt idx="5">
                  <c:v>6.6040862000000002</c:v>
                </c:pt>
                <c:pt idx="6">
                  <c:v>6.6663889000000003</c:v>
                </c:pt>
                <c:pt idx="7">
                  <c:v>6.7286916000000003</c:v>
                </c:pt>
                <c:pt idx="8">
                  <c:v>6.7909943000000004</c:v>
                </c:pt>
                <c:pt idx="9">
                  <c:v>6.8532970000000004</c:v>
                </c:pt>
                <c:pt idx="10">
                  <c:v>6.9155997000000005</c:v>
                </c:pt>
                <c:pt idx="11">
                  <c:v>6.9779024000000005</c:v>
                </c:pt>
                <c:pt idx="12">
                  <c:v>7.0402050999999997</c:v>
                </c:pt>
                <c:pt idx="13">
                  <c:v>7.1025077999999997</c:v>
                </c:pt>
                <c:pt idx="14">
                  <c:v>7.1648104999999997</c:v>
                </c:pt>
                <c:pt idx="15">
                  <c:v>7.2271131999999998</c:v>
                </c:pt>
                <c:pt idx="16">
                  <c:v>7.2894158999999998</c:v>
                </c:pt>
                <c:pt idx="17">
                  <c:v>7.3517185999999999</c:v>
                </c:pt>
                <c:pt idx="18">
                  <c:v>7.4140212999999999</c:v>
                </c:pt>
                <c:pt idx="19">
                  <c:v>7.476324</c:v>
                </c:pt>
                <c:pt idx="20">
                  <c:v>7.5386267</c:v>
                </c:pt>
                <c:pt idx="21">
                  <c:v>7.6009294000000001</c:v>
                </c:pt>
                <c:pt idx="22">
                  <c:v>7.6632321000000001</c:v>
                </c:pt>
                <c:pt idx="23">
                  <c:v>7.7255348000000001</c:v>
                </c:pt>
                <c:pt idx="24">
                  <c:v>7.7878375000000002</c:v>
                </c:pt>
                <c:pt idx="25">
                  <c:v>7.8501402000000002</c:v>
                </c:pt>
                <c:pt idx="26">
                  <c:v>7.9124429000000003</c:v>
                </c:pt>
                <c:pt idx="27">
                  <c:v>7.9747456000000003</c:v>
                </c:pt>
                <c:pt idx="28">
                  <c:v>8.0370483000000004</c:v>
                </c:pt>
                <c:pt idx="29">
                  <c:v>8.0993510000000004</c:v>
                </c:pt>
                <c:pt idx="30">
                  <c:v>8.1616537000000005</c:v>
                </c:pt>
                <c:pt idx="31">
                  <c:v>8.2239564000000005</c:v>
                </c:pt>
                <c:pt idx="32">
                  <c:v>8.2862591000000005</c:v>
                </c:pt>
                <c:pt idx="33">
                  <c:v>8.3485618000000006</c:v>
                </c:pt>
                <c:pt idx="34">
                  <c:v>8.4108645000000006</c:v>
                </c:pt>
                <c:pt idx="35">
                  <c:v>8.4731672000000007</c:v>
                </c:pt>
                <c:pt idx="36">
                  <c:v>8.5354699000000007</c:v>
                </c:pt>
                <c:pt idx="37">
                  <c:v>8.597772599999999</c:v>
                </c:pt>
                <c:pt idx="38">
                  <c:v>8.660075299999999</c:v>
                </c:pt>
                <c:pt idx="39">
                  <c:v>8.7223779999999991</c:v>
                </c:pt>
                <c:pt idx="40">
                  <c:v>8.7846806999999991</c:v>
                </c:pt>
                <c:pt idx="41">
                  <c:v>8.8469833999999992</c:v>
                </c:pt>
                <c:pt idx="42">
                  <c:v>8.9092860999999992</c:v>
                </c:pt>
                <c:pt idx="43">
                  <c:v>8.9715887999999993</c:v>
                </c:pt>
                <c:pt idx="44">
                  <c:v>9.0338914999999993</c:v>
                </c:pt>
                <c:pt idx="45">
                  <c:v>9.0961941999999993</c:v>
                </c:pt>
                <c:pt idx="46">
                  <c:v>9.1584968999999994</c:v>
                </c:pt>
                <c:pt idx="47">
                  <c:v>9.2207995999999994</c:v>
                </c:pt>
                <c:pt idx="48">
                  <c:v>9.2831022999999995</c:v>
                </c:pt>
                <c:pt idx="49">
                  <c:v>9.3454049999999995</c:v>
                </c:pt>
                <c:pt idx="50">
                  <c:v>9.4077076999999996</c:v>
                </c:pt>
                <c:pt idx="51">
                  <c:v>9.4700103999999996</c:v>
                </c:pt>
                <c:pt idx="52">
                  <c:v>9.5323130999999997</c:v>
                </c:pt>
                <c:pt idx="53">
                  <c:v>9.5946157999999997</c:v>
                </c:pt>
                <c:pt idx="54">
                  <c:v>9.6569184999999997</c:v>
                </c:pt>
                <c:pt idx="55">
                  <c:v>9.7192211999999998</c:v>
                </c:pt>
                <c:pt idx="56">
                  <c:v>9.7815238999999998</c:v>
                </c:pt>
                <c:pt idx="57">
                  <c:v>9.8438265999999999</c:v>
                </c:pt>
                <c:pt idx="58">
                  <c:v>9.9061292999999999</c:v>
                </c:pt>
                <c:pt idx="59">
                  <c:v>9.968432</c:v>
                </c:pt>
                <c:pt idx="60">
                  <c:v>10.0307347</c:v>
                </c:pt>
                <c:pt idx="61">
                  <c:v>10.0930374</c:v>
                </c:pt>
                <c:pt idx="62">
                  <c:v>10.1553401</c:v>
                </c:pt>
                <c:pt idx="63">
                  <c:v>10.2176428</c:v>
                </c:pt>
                <c:pt idx="64">
                  <c:v>10.2799455</c:v>
                </c:pt>
                <c:pt idx="65">
                  <c:v>10.3422482</c:v>
                </c:pt>
                <c:pt idx="66">
                  <c:v>10.4045509</c:v>
                </c:pt>
                <c:pt idx="67">
                  <c:v>10.4668536</c:v>
                </c:pt>
                <c:pt idx="68">
                  <c:v>10.5291563</c:v>
                </c:pt>
                <c:pt idx="69">
                  <c:v>10.591459</c:v>
                </c:pt>
                <c:pt idx="70">
                  <c:v>10.6537617</c:v>
                </c:pt>
                <c:pt idx="71">
                  <c:v>10.7160644</c:v>
                </c:pt>
                <c:pt idx="72">
                  <c:v>10.778367100000001</c:v>
                </c:pt>
                <c:pt idx="73">
                  <c:v>10.840669800000001</c:v>
                </c:pt>
                <c:pt idx="74">
                  <c:v>10.902972500000001</c:v>
                </c:pt>
                <c:pt idx="75">
                  <c:v>10.965275200000001</c:v>
                </c:pt>
                <c:pt idx="76">
                  <c:v>11.027577900000001</c:v>
                </c:pt>
                <c:pt idx="77">
                  <c:v>11.089880600000001</c:v>
                </c:pt>
                <c:pt idx="78">
                  <c:v>11.152183300000001</c:v>
                </c:pt>
                <c:pt idx="79">
                  <c:v>11.214486000000001</c:v>
                </c:pt>
                <c:pt idx="80">
                  <c:v>11.276788700000001</c:v>
                </c:pt>
                <c:pt idx="81">
                  <c:v>11.339091400000001</c:v>
                </c:pt>
                <c:pt idx="82">
                  <c:v>11.401394100000001</c:v>
                </c:pt>
                <c:pt idx="83">
                  <c:v>11.463696800000001</c:v>
                </c:pt>
                <c:pt idx="84">
                  <c:v>11.525999500000001</c:v>
                </c:pt>
                <c:pt idx="85">
                  <c:v>11.588302200000001</c:v>
                </c:pt>
                <c:pt idx="86">
                  <c:v>11.650604900000001</c:v>
                </c:pt>
                <c:pt idx="87">
                  <c:v>11.712907599999999</c:v>
                </c:pt>
                <c:pt idx="88">
                  <c:v>11.775210299999999</c:v>
                </c:pt>
                <c:pt idx="89">
                  <c:v>11.837513</c:v>
                </c:pt>
                <c:pt idx="90">
                  <c:v>11.8998157</c:v>
                </c:pt>
                <c:pt idx="91">
                  <c:v>11.9621184</c:v>
                </c:pt>
                <c:pt idx="92">
                  <c:v>12.0244211</c:v>
                </c:pt>
                <c:pt idx="93">
                  <c:v>12.0867238</c:v>
                </c:pt>
                <c:pt idx="94">
                  <c:v>12.1490265</c:v>
                </c:pt>
                <c:pt idx="95">
                  <c:v>12.2113292</c:v>
                </c:pt>
                <c:pt idx="96">
                  <c:v>12.2736319</c:v>
                </c:pt>
                <c:pt idx="97">
                  <c:v>12.3359346</c:v>
                </c:pt>
                <c:pt idx="98">
                  <c:v>12.3982373</c:v>
                </c:pt>
              </c:numCache>
            </c:numRef>
          </c:xVal>
          <c:yVal>
            <c:numRef>
              <c:f>'105.5'!$G$6:$G$104</c:f>
              <c:numCache>
                <c:formatCode>General</c:formatCode>
                <c:ptCount val="99"/>
                <c:pt idx="0">
                  <c:v>-0.38121280767311611</c:v>
                </c:pt>
                <c:pt idx="1">
                  <c:v>-0.38123083526000906</c:v>
                </c:pt>
                <c:pt idx="2">
                  <c:v>-0.38124837669891082</c:v>
                </c:pt>
                <c:pt idx="3">
                  <c:v>-0.38126544803430962</c:v>
                </c:pt>
                <c:pt idx="4">
                  <c:v>-0.38128206531069353</c:v>
                </c:pt>
                <c:pt idx="5">
                  <c:v>-0.381298242968102</c:v>
                </c:pt>
                <c:pt idx="6">
                  <c:v>-0.38131399544657435</c:v>
                </c:pt>
                <c:pt idx="7">
                  <c:v>-0.38132933718614981</c:v>
                </c:pt>
                <c:pt idx="8">
                  <c:v>-0.38134428262686781</c:v>
                </c:pt>
                <c:pt idx="9">
                  <c:v>-0.38135884299987011</c:v>
                </c:pt>
                <c:pt idx="10">
                  <c:v>-0.38137303114074711</c:v>
                </c:pt>
                <c:pt idx="11">
                  <c:v>-0.38138685988508947</c:v>
                </c:pt>
                <c:pt idx="12">
                  <c:v>-0.38140034206848755</c:v>
                </c:pt>
                <c:pt idx="13">
                  <c:v>-0.38141348571318556</c:v>
                </c:pt>
                <c:pt idx="14">
                  <c:v>-0.38142630365477398</c:v>
                </c:pt>
                <c:pt idx="15">
                  <c:v>-0.38143880391549689</c:v>
                </c:pt>
                <c:pt idx="16">
                  <c:v>-0.38145099933094495</c:v>
                </c:pt>
                <c:pt idx="17">
                  <c:v>-0.38146289952781082</c:v>
                </c:pt>
                <c:pt idx="18">
                  <c:v>-0.38147451092388979</c:v>
                </c:pt>
                <c:pt idx="19">
                  <c:v>-0.38148584314587497</c:v>
                </c:pt>
                <c:pt idx="20">
                  <c:v>-0.38149690582045903</c:v>
                </c:pt>
                <c:pt idx="21">
                  <c:v>-0.38150770696988612</c:v>
                </c:pt>
                <c:pt idx="22">
                  <c:v>-0.38151825461640038</c:v>
                </c:pt>
                <c:pt idx="23">
                  <c:v>-0.38152855517779705</c:v>
                </c:pt>
                <c:pt idx="24">
                  <c:v>-0.38153861828076896</c:v>
                </c:pt>
                <c:pt idx="25">
                  <c:v>-0.38154844873866267</c:v>
                </c:pt>
                <c:pt idx="26">
                  <c:v>-0.38155805457372205</c:v>
                </c:pt>
                <c:pt idx="27">
                  <c:v>-0.38156744059929382</c:v>
                </c:pt>
                <c:pt idx="28">
                  <c:v>-0.38157661644207064</c:v>
                </c:pt>
                <c:pt idx="29">
                  <c:v>-0.38158558531095027</c:v>
                </c:pt>
                <c:pt idx="30">
                  <c:v>-0.38159435522817675</c:v>
                </c:pt>
                <c:pt idx="31">
                  <c:v>-0.38160293100709658</c:v>
                </c:pt>
                <c:pt idx="32">
                  <c:v>-0.38161131906550488</c:v>
                </c:pt>
                <c:pt idx="33">
                  <c:v>-0.38161952261229942</c:v>
                </c:pt>
                <c:pt idx="34">
                  <c:v>-0.38162754806527543</c:v>
                </c:pt>
                <c:pt idx="35">
                  <c:v>-0.38163540023777937</c:v>
                </c:pt>
                <c:pt idx="36">
                  <c:v>-0.38164308554760645</c:v>
                </c:pt>
                <c:pt idx="37">
                  <c:v>-0.38165060559920549</c:v>
                </c:pt>
                <c:pt idx="38">
                  <c:v>-0.38165796681037184</c:v>
                </c:pt>
                <c:pt idx="39">
                  <c:v>-0.38166517399445188</c:v>
                </c:pt>
                <c:pt idx="40">
                  <c:v>-0.38167223036034326</c:v>
                </c:pt>
                <c:pt idx="41">
                  <c:v>-0.38167914072139231</c:v>
                </c:pt>
                <c:pt idx="42">
                  <c:v>-0.38168590828649684</c:v>
                </c:pt>
                <c:pt idx="43">
                  <c:v>-0.38169253626455446</c:v>
                </c:pt>
                <c:pt idx="44">
                  <c:v>-0.38169902946891143</c:v>
                </c:pt>
                <c:pt idx="45">
                  <c:v>-0.38170539271291443</c:v>
                </c:pt>
                <c:pt idx="46">
                  <c:v>-0.38171162599656333</c:v>
                </c:pt>
                <c:pt idx="47">
                  <c:v>-0.38171773573765344</c:v>
                </c:pt>
                <c:pt idx="48">
                  <c:v>-0.38172372354063355</c:v>
                </c:pt>
                <c:pt idx="49">
                  <c:v>-0.38172959261440126</c:v>
                </c:pt>
                <c:pt idx="50">
                  <c:v>-0.38173534616785426</c:v>
                </c:pt>
                <c:pt idx="51">
                  <c:v>-0.381740989014339</c:v>
                </c:pt>
                <c:pt idx="52">
                  <c:v>-0.38174652115385543</c:v>
                </c:pt>
                <c:pt idx="53">
                  <c:v>-0.38175194579530125</c:v>
                </c:pt>
                <c:pt idx="54">
                  <c:v>-0.38175726775202284</c:v>
                </c:pt>
                <c:pt idx="55">
                  <c:v>-0.38176248862846907</c:v>
                </c:pt>
                <c:pt idx="56">
                  <c:v>-0.38176761002908871</c:v>
                </c:pt>
                <c:pt idx="57">
                  <c:v>-0.38177263355833063</c:v>
                </c:pt>
                <c:pt idx="58">
                  <c:v>-0.38177756402954116</c:v>
                </c:pt>
                <c:pt idx="59">
                  <c:v>-0.38178240304716926</c:v>
                </c:pt>
                <c:pt idx="60">
                  <c:v>-0.38178715221566367</c:v>
                </c:pt>
                <c:pt idx="61">
                  <c:v>-0.38179181313947325</c:v>
                </c:pt>
                <c:pt idx="62">
                  <c:v>-0.38179638902749552</c:v>
                </c:pt>
                <c:pt idx="63">
                  <c:v>-0.3818008830886282</c:v>
                </c:pt>
                <c:pt idx="64">
                  <c:v>-0.38180529371842248</c:v>
                </c:pt>
                <c:pt idx="65">
                  <c:v>-0.38180962573022481</c:v>
                </c:pt>
                <c:pt idx="66">
                  <c:v>-0.38181388072848399</c:v>
                </c:pt>
                <c:pt idx="67">
                  <c:v>-0.38181806031764881</c:v>
                </c:pt>
                <c:pt idx="68">
                  <c:v>-0.38182216449771933</c:v>
                </c:pt>
                <c:pt idx="69">
                  <c:v>-0.38182619647759308</c:v>
                </c:pt>
                <c:pt idx="70">
                  <c:v>-0.38183015946616783</c:v>
                </c:pt>
                <c:pt idx="71">
                  <c:v>-0.38183405185899466</c:v>
                </c:pt>
                <c:pt idx="72">
                  <c:v>-0.38183787686497128</c:v>
                </c:pt>
                <c:pt idx="73">
                  <c:v>-0.38184163608854638</c:v>
                </c:pt>
                <c:pt idx="74">
                  <c:v>-0.38184533273861765</c:v>
                </c:pt>
                <c:pt idx="75">
                  <c:v>-0.38184896360628756</c:v>
                </c:pt>
                <c:pt idx="76">
                  <c:v>-0.3818525351093513</c:v>
                </c:pt>
                <c:pt idx="77">
                  <c:v>-0.38185604564335995</c:v>
                </c:pt>
                <c:pt idx="78">
                  <c:v>-0.38185949681276249</c:v>
                </c:pt>
                <c:pt idx="79">
                  <c:v>-0.38186289022200764</c:v>
                </c:pt>
                <c:pt idx="80">
                  <c:v>-0.38186622747554427</c:v>
                </c:pt>
                <c:pt idx="81">
                  <c:v>-0.38186951017782111</c:v>
                </c:pt>
                <c:pt idx="82">
                  <c:v>-0.38187273993328708</c:v>
                </c:pt>
                <c:pt idx="83">
                  <c:v>-0.3818759151374933</c:v>
                </c:pt>
                <c:pt idx="84">
                  <c:v>-0.38187903899933739</c:v>
                </c:pt>
                <c:pt idx="85">
                  <c:v>-0.38188211312326825</c:v>
                </c:pt>
                <c:pt idx="86">
                  <c:v>-0.38188513750928582</c:v>
                </c:pt>
                <c:pt idx="87">
                  <c:v>-0.38188811215739005</c:v>
                </c:pt>
                <c:pt idx="88">
                  <c:v>-0.38189104188092748</c:v>
                </c:pt>
                <c:pt idx="89">
                  <c:v>-0.38189392347100043</c:v>
                </c:pt>
                <c:pt idx="90">
                  <c:v>-0.38189676013650653</c:v>
                </c:pt>
                <c:pt idx="91">
                  <c:v>-0.38189955187744584</c:v>
                </c:pt>
                <c:pt idx="92">
                  <c:v>-0.38190230029826711</c:v>
                </c:pt>
                <c:pt idx="93">
                  <c:v>-0.38190500539897032</c:v>
                </c:pt>
                <c:pt idx="94">
                  <c:v>-0.38190766878400428</c:v>
                </c:pt>
                <c:pt idx="95">
                  <c:v>-0.38191029205781796</c:v>
                </c:pt>
                <c:pt idx="96">
                  <c:v>-0.38191287522041123</c:v>
                </c:pt>
                <c:pt idx="97">
                  <c:v>-0.38191541827178405</c:v>
                </c:pt>
                <c:pt idx="98">
                  <c:v>-0.38191792281638531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3854160"/>
        <c:axId val="-1953856880"/>
      </c:scatterChart>
      <c:valAx>
        <c:axId val="-1953854160"/>
        <c:scaling>
          <c:orientation val="minMax"/>
          <c:max val="13.5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风煤比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/kg)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3856880"/>
        <c:crossesAt val="-0.38200000000000006"/>
        <c:crossBetween val="midCat"/>
      </c:valAx>
      <c:valAx>
        <c:axId val="-1953856880"/>
        <c:scaling>
          <c:orientation val="minMax"/>
          <c:max val="-0.38111000000000006"/>
          <c:min val="-0.3820000000000000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敏度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(-%·kg/m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3854160"/>
        <c:crossesAt val="0"/>
        <c:crossBetween val="midCat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'114'!$B$6:$B$104</c:f>
              <c:numCache>
                <c:formatCode>General</c:formatCode>
                <c:ptCount val="99"/>
                <c:pt idx="0">
                  <c:v>6.2925727</c:v>
                </c:pt>
                <c:pt idx="1">
                  <c:v>6.3548754000000001</c:v>
                </c:pt>
                <c:pt idx="2">
                  <c:v>6.4171781000000001</c:v>
                </c:pt>
                <c:pt idx="3">
                  <c:v>6.4794808000000002</c:v>
                </c:pt>
                <c:pt idx="4">
                  <c:v>6.5417835000000002</c:v>
                </c:pt>
                <c:pt idx="5">
                  <c:v>6.6040862000000002</c:v>
                </c:pt>
                <c:pt idx="6">
                  <c:v>6.6663889000000003</c:v>
                </c:pt>
                <c:pt idx="7">
                  <c:v>6.7286916000000003</c:v>
                </c:pt>
                <c:pt idx="8">
                  <c:v>6.7909943000000004</c:v>
                </c:pt>
                <c:pt idx="9">
                  <c:v>6.8532970000000004</c:v>
                </c:pt>
                <c:pt idx="10">
                  <c:v>6.9155997000000005</c:v>
                </c:pt>
                <c:pt idx="11">
                  <c:v>6.9779024000000005</c:v>
                </c:pt>
                <c:pt idx="12">
                  <c:v>7.0402050999999997</c:v>
                </c:pt>
                <c:pt idx="13">
                  <c:v>7.1025077999999997</c:v>
                </c:pt>
                <c:pt idx="14">
                  <c:v>7.1648104999999997</c:v>
                </c:pt>
                <c:pt idx="15">
                  <c:v>7.2271131999999998</c:v>
                </c:pt>
                <c:pt idx="16">
                  <c:v>7.2894158999999998</c:v>
                </c:pt>
                <c:pt idx="17">
                  <c:v>7.3517185999999999</c:v>
                </c:pt>
                <c:pt idx="18">
                  <c:v>7.4140212999999999</c:v>
                </c:pt>
                <c:pt idx="19">
                  <c:v>7.476324</c:v>
                </c:pt>
                <c:pt idx="20">
                  <c:v>7.5386267</c:v>
                </c:pt>
                <c:pt idx="21">
                  <c:v>7.6009294000000001</c:v>
                </c:pt>
                <c:pt idx="22">
                  <c:v>7.6632321000000001</c:v>
                </c:pt>
                <c:pt idx="23">
                  <c:v>7.7255348000000001</c:v>
                </c:pt>
                <c:pt idx="24">
                  <c:v>7.7878375000000002</c:v>
                </c:pt>
                <c:pt idx="25">
                  <c:v>7.8501402000000002</c:v>
                </c:pt>
                <c:pt idx="26">
                  <c:v>7.9124429000000003</c:v>
                </c:pt>
                <c:pt idx="27">
                  <c:v>7.9747456000000003</c:v>
                </c:pt>
                <c:pt idx="28">
                  <c:v>8.0370483000000004</c:v>
                </c:pt>
                <c:pt idx="29">
                  <c:v>8.0993510000000004</c:v>
                </c:pt>
                <c:pt idx="30">
                  <c:v>8.1616537000000005</c:v>
                </c:pt>
                <c:pt idx="31">
                  <c:v>8.2239564000000005</c:v>
                </c:pt>
                <c:pt idx="32">
                  <c:v>8.2862591000000005</c:v>
                </c:pt>
                <c:pt idx="33">
                  <c:v>8.3485618000000006</c:v>
                </c:pt>
                <c:pt idx="34">
                  <c:v>8.4108645000000006</c:v>
                </c:pt>
                <c:pt idx="35">
                  <c:v>8.4731672000000007</c:v>
                </c:pt>
                <c:pt idx="36">
                  <c:v>8.5354699000000007</c:v>
                </c:pt>
                <c:pt idx="37">
                  <c:v>8.597772599999999</c:v>
                </c:pt>
                <c:pt idx="38">
                  <c:v>8.660075299999999</c:v>
                </c:pt>
                <c:pt idx="39">
                  <c:v>8.7223779999999991</c:v>
                </c:pt>
                <c:pt idx="40">
                  <c:v>8.7846806999999991</c:v>
                </c:pt>
                <c:pt idx="41">
                  <c:v>8.8469833999999992</c:v>
                </c:pt>
                <c:pt idx="42">
                  <c:v>8.9092860999999992</c:v>
                </c:pt>
                <c:pt idx="43">
                  <c:v>8.9715887999999993</c:v>
                </c:pt>
                <c:pt idx="44">
                  <c:v>9.0338914999999993</c:v>
                </c:pt>
                <c:pt idx="45">
                  <c:v>9.0961941999999993</c:v>
                </c:pt>
                <c:pt idx="46">
                  <c:v>9.1584968999999994</c:v>
                </c:pt>
                <c:pt idx="47">
                  <c:v>9.2207995999999994</c:v>
                </c:pt>
                <c:pt idx="48">
                  <c:v>9.2831022999999995</c:v>
                </c:pt>
                <c:pt idx="49">
                  <c:v>9.3454049999999995</c:v>
                </c:pt>
                <c:pt idx="50">
                  <c:v>9.4077076999999996</c:v>
                </c:pt>
                <c:pt idx="51">
                  <c:v>9.4700103999999996</c:v>
                </c:pt>
                <c:pt idx="52">
                  <c:v>9.5323130999999997</c:v>
                </c:pt>
                <c:pt idx="53">
                  <c:v>9.5946157999999997</c:v>
                </c:pt>
                <c:pt idx="54">
                  <c:v>9.6569184999999997</c:v>
                </c:pt>
                <c:pt idx="55">
                  <c:v>9.7192211999999998</c:v>
                </c:pt>
                <c:pt idx="56">
                  <c:v>9.7815238999999998</c:v>
                </c:pt>
                <c:pt idx="57">
                  <c:v>9.8438265999999999</c:v>
                </c:pt>
                <c:pt idx="58">
                  <c:v>9.9061292999999999</c:v>
                </c:pt>
                <c:pt idx="59">
                  <c:v>9.968432</c:v>
                </c:pt>
                <c:pt idx="60">
                  <c:v>10.0307347</c:v>
                </c:pt>
                <c:pt idx="61">
                  <c:v>10.0930374</c:v>
                </c:pt>
                <c:pt idx="62">
                  <c:v>10.1553401</c:v>
                </c:pt>
                <c:pt idx="63">
                  <c:v>10.2176428</c:v>
                </c:pt>
                <c:pt idx="64">
                  <c:v>10.2799455</c:v>
                </c:pt>
                <c:pt idx="65">
                  <c:v>10.3422482</c:v>
                </c:pt>
                <c:pt idx="66">
                  <c:v>10.4045509</c:v>
                </c:pt>
                <c:pt idx="67">
                  <c:v>10.4668536</c:v>
                </c:pt>
                <c:pt idx="68">
                  <c:v>10.5291563</c:v>
                </c:pt>
                <c:pt idx="69">
                  <c:v>10.591459</c:v>
                </c:pt>
                <c:pt idx="70">
                  <c:v>10.6537617</c:v>
                </c:pt>
                <c:pt idx="71">
                  <c:v>10.7160644</c:v>
                </c:pt>
                <c:pt idx="72">
                  <c:v>10.778367100000001</c:v>
                </c:pt>
                <c:pt idx="73">
                  <c:v>10.840669800000001</c:v>
                </c:pt>
                <c:pt idx="74">
                  <c:v>10.902972500000001</c:v>
                </c:pt>
                <c:pt idx="75">
                  <c:v>10.965275200000001</c:v>
                </c:pt>
                <c:pt idx="76">
                  <c:v>11.027577900000001</c:v>
                </c:pt>
                <c:pt idx="77">
                  <c:v>11.089880600000001</c:v>
                </c:pt>
                <c:pt idx="78">
                  <c:v>11.152183300000001</c:v>
                </c:pt>
                <c:pt idx="79">
                  <c:v>11.214486000000001</c:v>
                </c:pt>
                <c:pt idx="80">
                  <c:v>11.276788700000001</c:v>
                </c:pt>
                <c:pt idx="81">
                  <c:v>11.339091400000001</c:v>
                </c:pt>
                <c:pt idx="82">
                  <c:v>11.401394100000001</c:v>
                </c:pt>
                <c:pt idx="83">
                  <c:v>11.463696800000001</c:v>
                </c:pt>
                <c:pt idx="84">
                  <c:v>11.525999500000001</c:v>
                </c:pt>
                <c:pt idx="85">
                  <c:v>11.588302200000001</c:v>
                </c:pt>
                <c:pt idx="86">
                  <c:v>11.650604900000001</c:v>
                </c:pt>
                <c:pt idx="87">
                  <c:v>11.712907599999999</c:v>
                </c:pt>
                <c:pt idx="88">
                  <c:v>11.775210299999999</c:v>
                </c:pt>
                <c:pt idx="89">
                  <c:v>11.837513</c:v>
                </c:pt>
                <c:pt idx="90">
                  <c:v>11.8998157</c:v>
                </c:pt>
                <c:pt idx="91">
                  <c:v>11.9621184</c:v>
                </c:pt>
                <c:pt idx="92">
                  <c:v>12.0244211</c:v>
                </c:pt>
                <c:pt idx="93">
                  <c:v>12.0867238</c:v>
                </c:pt>
                <c:pt idx="94">
                  <c:v>12.1490265</c:v>
                </c:pt>
                <c:pt idx="95">
                  <c:v>12.2113292</c:v>
                </c:pt>
                <c:pt idx="96">
                  <c:v>12.2736319</c:v>
                </c:pt>
                <c:pt idx="97">
                  <c:v>12.3359346</c:v>
                </c:pt>
                <c:pt idx="98">
                  <c:v>12.3982373</c:v>
                </c:pt>
              </c:numCache>
            </c:numRef>
          </c:xVal>
          <c:yVal>
            <c:numRef>
              <c:f>'114'!$G$6:$G$104</c:f>
              <c:numCache>
                <c:formatCode>General</c:formatCode>
                <c:ptCount val="99"/>
                <c:pt idx="0">
                  <c:v>-0.41923503570700843</c:v>
                </c:pt>
                <c:pt idx="1">
                  <c:v>-0.41925306329390138</c:v>
                </c:pt>
                <c:pt idx="2">
                  <c:v>-0.4192706047328032</c:v>
                </c:pt>
                <c:pt idx="3">
                  <c:v>-0.419287676068202</c:v>
                </c:pt>
                <c:pt idx="4">
                  <c:v>-0.41930429334458591</c:v>
                </c:pt>
                <c:pt idx="5">
                  <c:v>-0.41932047100199438</c:v>
                </c:pt>
                <c:pt idx="6">
                  <c:v>-0.41933622348046673</c:v>
                </c:pt>
                <c:pt idx="7">
                  <c:v>-0.41935156522004213</c:v>
                </c:pt>
                <c:pt idx="8">
                  <c:v>-0.41936651066076019</c:v>
                </c:pt>
                <c:pt idx="9">
                  <c:v>-0.41938107103376249</c:v>
                </c:pt>
                <c:pt idx="10">
                  <c:v>-0.41939525917463949</c:v>
                </c:pt>
                <c:pt idx="11">
                  <c:v>-0.41940908791898179</c:v>
                </c:pt>
                <c:pt idx="12">
                  <c:v>-0.41942257010237993</c:v>
                </c:pt>
                <c:pt idx="13">
                  <c:v>-0.41943571374707794</c:v>
                </c:pt>
                <c:pt idx="14">
                  <c:v>-0.41944853168866636</c:v>
                </c:pt>
                <c:pt idx="15">
                  <c:v>-0.41946103194938927</c:v>
                </c:pt>
                <c:pt idx="16">
                  <c:v>-0.41947322736483728</c:v>
                </c:pt>
                <c:pt idx="17">
                  <c:v>-0.41948512756170314</c:v>
                </c:pt>
                <c:pt idx="18">
                  <c:v>-0.41949673895778217</c:v>
                </c:pt>
                <c:pt idx="19">
                  <c:v>-0.41950807117976735</c:v>
                </c:pt>
                <c:pt idx="20">
                  <c:v>-0.41951913385435136</c:v>
                </c:pt>
                <c:pt idx="21">
                  <c:v>-0.4195299350037785</c:v>
                </c:pt>
                <c:pt idx="22">
                  <c:v>-0.41954048265029276</c:v>
                </c:pt>
                <c:pt idx="23">
                  <c:v>-0.41955078321168943</c:v>
                </c:pt>
                <c:pt idx="24">
                  <c:v>-0.41956084631466134</c:v>
                </c:pt>
                <c:pt idx="25">
                  <c:v>-0.419570676772555</c:v>
                </c:pt>
                <c:pt idx="26">
                  <c:v>-0.41958028260761443</c:v>
                </c:pt>
                <c:pt idx="27">
                  <c:v>-0.4195896686331862</c:v>
                </c:pt>
                <c:pt idx="28">
                  <c:v>-0.41959884447596296</c:v>
                </c:pt>
                <c:pt idx="29">
                  <c:v>-0.4196078133448426</c:v>
                </c:pt>
                <c:pt idx="30">
                  <c:v>-0.41961658326206908</c:v>
                </c:pt>
                <c:pt idx="31">
                  <c:v>-0.4196251590409889</c:v>
                </c:pt>
                <c:pt idx="32">
                  <c:v>-0.41963354709939726</c:v>
                </c:pt>
                <c:pt idx="33">
                  <c:v>-0.4196417506461918</c:v>
                </c:pt>
                <c:pt idx="34">
                  <c:v>-0.41964977609916781</c:v>
                </c:pt>
                <c:pt idx="35">
                  <c:v>-0.41965762827167175</c:v>
                </c:pt>
                <c:pt idx="36">
                  <c:v>-0.41966531358149883</c:v>
                </c:pt>
                <c:pt idx="37">
                  <c:v>-0.41967283363309787</c:v>
                </c:pt>
                <c:pt idx="38">
                  <c:v>-0.41968019484426422</c:v>
                </c:pt>
                <c:pt idx="39">
                  <c:v>-0.41968740202834426</c:v>
                </c:pt>
                <c:pt idx="40">
                  <c:v>-0.41969445839423564</c:v>
                </c:pt>
                <c:pt idx="41">
                  <c:v>-0.41970136875528469</c:v>
                </c:pt>
                <c:pt idx="42">
                  <c:v>-0.41970813632038922</c:v>
                </c:pt>
                <c:pt idx="43">
                  <c:v>-0.41971476429844679</c:v>
                </c:pt>
                <c:pt idx="44">
                  <c:v>-0.41972125750280381</c:v>
                </c:pt>
                <c:pt idx="45">
                  <c:v>-0.41972762074680681</c:v>
                </c:pt>
                <c:pt idx="46">
                  <c:v>-0.41973385403045571</c:v>
                </c:pt>
                <c:pt idx="47">
                  <c:v>-0.41973996377154577</c:v>
                </c:pt>
                <c:pt idx="48">
                  <c:v>-0.41974595157452593</c:v>
                </c:pt>
                <c:pt idx="49">
                  <c:v>-0.41975182064829364</c:v>
                </c:pt>
                <c:pt idx="50">
                  <c:v>-0.41975757420174664</c:v>
                </c:pt>
                <c:pt idx="51">
                  <c:v>-0.41976321704823133</c:v>
                </c:pt>
                <c:pt idx="52">
                  <c:v>-0.41976874918774781</c:v>
                </c:pt>
                <c:pt idx="53">
                  <c:v>-0.41977417382919363</c:v>
                </c:pt>
                <c:pt idx="54">
                  <c:v>-0.41977949578591522</c:v>
                </c:pt>
                <c:pt idx="55">
                  <c:v>-0.41978471666236145</c:v>
                </c:pt>
                <c:pt idx="56">
                  <c:v>-0.41978983806298109</c:v>
                </c:pt>
                <c:pt idx="57">
                  <c:v>-0.41979486159222301</c:v>
                </c:pt>
                <c:pt idx="58">
                  <c:v>-0.41979979206343354</c:v>
                </c:pt>
                <c:pt idx="59">
                  <c:v>-0.41980463108106164</c:v>
                </c:pt>
                <c:pt idx="60">
                  <c:v>-0.419809380249556</c:v>
                </c:pt>
                <c:pt idx="61">
                  <c:v>-0.41981404117336557</c:v>
                </c:pt>
                <c:pt idx="62">
                  <c:v>-0.4198186170613879</c:v>
                </c:pt>
                <c:pt idx="63">
                  <c:v>-0.41982311112252058</c:v>
                </c:pt>
                <c:pt idx="64">
                  <c:v>-0.41982752175231486</c:v>
                </c:pt>
                <c:pt idx="65">
                  <c:v>-0.41983185376411719</c:v>
                </c:pt>
                <c:pt idx="66">
                  <c:v>-0.41983610876237637</c:v>
                </c:pt>
                <c:pt idx="67">
                  <c:v>-0.41984028835154119</c:v>
                </c:pt>
                <c:pt idx="68">
                  <c:v>-0.41984439253161165</c:v>
                </c:pt>
                <c:pt idx="69">
                  <c:v>-0.41984842451148546</c:v>
                </c:pt>
                <c:pt idx="70">
                  <c:v>-0.41985238750006021</c:v>
                </c:pt>
                <c:pt idx="71">
                  <c:v>-0.41985627989288704</c:v>
                </c:pt>
                <c:pt idx="72">
                  <c:v>-0.41986010489886366</c:v>
                </c:pt>
                <c:pt idx="73">
                  <c:v>-0.41986386412243876</c:v>
                </c:pt>
                <c:pt idx="74">
                  <c:v>-0.41986756077251003</c:v>
                </c:pt>
                <c:pt idx="75">
                  <c:v>-0.41987119164017994</c:v>
                </c:pt>
                <c:pt idx="76">
                  <c:v>-0.41987476314324362</c:v>
                </c:pt>
                <c:pt idx="77">
                  <c:v>-0.41987827367725233</c:v>
                </c:pt>
                <c:pt idx="78">
                  <c:v>-0.41988172484665487</c:v>
                </c:pt>
                <c:pt idx="79">
                  <c:v>-0.41988511825590003</c:v>
                </c:pt>
                <c:pt idx="80">
                  <c:v>-0.41988845550943665</c:v>
                </c:pt>
                <c:pt idx="81">
                  <c:v>-0.41989173821171349</c:v>
                </c:pt>
                <c:pt idx="82">
                  <c:v>-0.41989496796717946</c:v>
                </c:pt>
                <c:pt idx="83">
                  <c:v>-0.41989814317138568</c:v>
                </c:pt>
                <c:pt idx="84">
                  <c:v>-0.41990126703322977</c:v>
                </c:pt>
                <c:pt idx="85">
                  <c:v>-0.41990434115716063</c:v>
                </c:pt>
                <c:pt idx="86">
                  <c:v>-0.4199073655431782</c:v>
                </c:pt>
                <c:pt idx="87">
                  <c:v>-0.41991034019128243</c:v>
                </c:pt>
                <c:pt idx="88">
                  <c:v>-0.41991326991481986</c:v>
                </c:pt>
                <c:pt idx="89">
                  <c:v>-0.41991615150489281</c:v>
                </c:pt>
                <c:pt idx="90">
                  <c:v>-0.41991898817039891</c:v>
                </c:pt>
                <c:pt idx="91">
                  <c:v>-0.41992177991133822</c:v>
                </c:pt>
                <c:pt idx="92">
                  <c:v>-0.41992452833215949</c:v>
                </c:pt>
                <c:pt idx="93">
                  <c:v>-0.41992723343286265</c:v>
                </c:pt>
                <c:pt idx="94">
                  <c:v>-0.41992989681789666</c:v>
                </c:pt>
                <c:pt idx="95">
                  <c:v>-0.41993252009171034</c:v>
                </c:pt>
                <c:pt idx="96">
                  <c:v>-0.41993510325430361</c:v>
                </c:pt>
                <c:pt idx="97">
                  <c:v>-0.41993764630567637</c:v>
                </c:pt>
                <c:pt idx="98">
                  <c:v>-0.41994015085027769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791312"/>
        <c:axId val="-1959793488"/>
      </c:scatterChart>
      <c:valAx>
        <c:axId val="-1959791312"/>
        <c:scaling>
          <c:orientation val="minMax"/>
          <c:max val="13.5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风煤比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/kg)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9793488"/>
        <c:crossesAt val="-0.42000000000000004"/>
        <c:crossBetween val="midCat"/>
      </c:valAx>
      <c:valAx>
        <c:axId val="-1959793488"/>
        <c:scaling>
          <c:orientation val="minMax"/>
          <c:max val="-0.41910000000000003"/>
          <c:min val="-0.42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敏度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(%·kg/m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59791312"/>
        <c:crossesAt val="0"/>
        <c:crossBetween val="midCat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'124'!$B$6:$B$104</c:f>
              <c:numCache>
                <c:formatCode>General</c:formatCode>
                <c:ptCount val="99"/>
                <c:pt idx="0">
                  <c:v>6.2925727</c:v>
                </c:pt>
                <c:pt idx="1">
                  <c:v>6.3548754000000001</c:v>
                </c:pt>
                <c:pt idx="2">
                  <c:v>6.4171781000000001</c:v>
                </c:pt>
                <c:pt idx="3">
                  <c:v>6.4794808000000002</c:v>
                </c:pt>
                <c:pt idx="4">
                  <c:v>6.5417835000000002</c:v>
                </c:pt>
                <c:pt idx="5">
                  <c:v>6.6040862000000002</c:v>
                </c:pt>
                <c:pt idx="6">
                  <c:v>6.6663889000000003</c:v>
                </c:pt>
                <c:pt idx="7">
                  <c:v>6.7286916000000003</c:v>
                </c:pt>
                <c:pt idx="8">
                  <c:v>6.7909943000000004</c:v>
                </c:pt>
                <c:pt idx="9">
                  <c:v>6.8532970000000004</c:v>
                </c:pt>
                <c:pt idx="10">
                  <c:v>6.9155997000000005</c:v>
                </c:pt>
                <c:pt idx="11">
                  <c:v>6.9779024000000005</c:v>
                </c:pt>
                <c:pt idx="12">
                  <c:v>7.0402050999999997</c:v>
                </c:pt>
                <c:pt idx="13">
                  <c:v>7.1025077999999997</c:v>
                </c:pt>
                <c:pt idx="14">
                  <c:v>7.1648104999999997</c:v>
                </c:pt>
                <c:pt idx="15">
                  <c:v>7.2271131999999998</c:v>
                </c:pt>
                <c:pt idx="16">
                  <c:v>7.2894158999999998</c:v>
                </c:pt>
                <c:pt idx="17">
                  <c:v>7.3517185999999999</c:v>
                </c:pt>
                <c:pt idx="18">
                  <c:v>7.4140212999999999</c:v>
                </c:pt>
                <c:pt idx="19">
                  <c:v>7.476324</c:v>
                </c:pt>
                <c:pt idx="20">
                  <c:v>7.5386267</c:v>
                </c:pt>
                <c:pt idx="21">
                  <c:v>7.6009294000000001</c:v>
                </c:pt>
                <c:pt idx="22">
                  <c:v>7.6632321000000001</c:v>
                </c:pt>
                <c:pt idx="23">
                  <c:v>7.7255348000000001</c:v>
                </c:pt>
                <c:pt idx="24">
                  <c:v>7.7878375000000002</c:v>
                </c:pt>
                <c:pt idx="25">
                  <c:v>7.8501402000000002</c:v>
                </c:pt>
                <c:pt idx="26">
                  <c:v>7.9124429000000003</c:v>
                </c:pt>
                <c:pt idx="27">
                  <c:v>7.9747456000000003</c:v>
                </c:pt>
                <c:pt idx="28">
                  <c:v>8.0370483000000004</c:v>
                </c:pt>
                <c:pt idx="29">
                  <c:v>8.0993510000000004</c:v>
                </c:pt>
                <c:pt idx="30">
                  <c:v>8.1616537000000005</c:v>
                </c:pt>
                <c:pt idx="31">
                  <c:v>8.2239564000000005</c:v>
                </c:pt>
                <c:pt idx="32">
                  <c:v>8.2862591000000005</c:v>
                </c:pt>
                <c:pt idx="33">
                  <c:v>8.3485618000000006</c:v>
                </c:pt>
                <c:pt idx="34">
                  <c:v>8.4108645000000006</c:v>
                </c:pt>
                <c:pt idx="35">
                  <c:v>8.4731672000000007</c:v>
                </c:pt>
                <c:pt idx="36">
                  <c:v>8.5354699000000007</c:v>
                </c:pt>
                <c:pt idx="37">
                  <c:v>8.597772599999999</c:v>
                </c:pt>
                <c:pt idx="38">
                  <c:v>8.660075299999999</c:v>
                </c:pt>
                <c:pt idx="39">
                  <c:v>8.7223779999999991</c:v>
                </c:pt>
                <c:pt idx="40">
                  <c:v>8.7846806999999991</c:v>
                </c:pt>
                <c:pt idx="41">
                  <c:v>8.8469833999999992</c:v>
                </c:pt>
                <c:pt idx="42">
                  <c:v>8.9092860999999992</c:v>
                </c:pt>
                <c:pt idx="43">
                  <c:v>8.9715887999999993</c:v>
                </c:pt>
                <c:pt idx="44">
                  <c:v>9.0338914999999993</c:v>
                </c:pt>
                <c:pt idx="45">
                  <c:v>9.0961941999999993</c:v>
                </c:pt>
                <c:pt idx="46">
                  <c:v>9.1584968999999994</c:v>
                </c:pt>
                <c:pt idx="47">
                  <c:v>9.2207995999999994</c:v>
                </c:pt>
                <c:pt idx="48">
                  <c:v>9.2831022999999995</c:v>
                </c:pt>
                <c:pt idx="49">
                  <c:v>9.3454049999999995</c:v>
                </c:pt>
                <c:pt idx="50">
                  <c:v>9.4077076999999996</c:v>
                </c:pt>
                <c:pt idx="51">
                  <c:v>9.4700103999999996</c:v>
                </c:pt>
                <c:pt idx="52">
                  <c:v>9.5323130999999997</c:v>
                </c:pt>
                <c:pt idx="53">
                  <c:v>9.5946157999999997</c:v>
                </c:pt>
                <c:pt idx="54">
                  <c:v>9.6569184999999997</c:v>
                </c:pt>
                <c:pt idx="55">
                  <c:v>9.7192211999999998</c:v>
                </c:pt>
                <c:pt idx="56">
                  <c:v>9.7815238999999998</c:v>
                </c:pt>
                <c:pt idx="57">
                  <c:v>9.8438265999999999</c:v>
                </c:pt>
                <c:pt idx="58">
                  <c:v>9.9061292999999999</c:v>
                </c:pt>
                <c:pt idx="59">
                  <c:v>9.968432</c:v>
                </c:pt>
                <c:pt idx="60">
                  <c:v>10.0307347</c:v>
                </c:pt>
                <c:pt idx="61">
                  <c:v>10.0930374</c:v>
                </c:pt>
                <c:pt idx="62">
                  <c:v>10.1553401</c:v>
                </c:pt>
                <c:pt idx="63">
                  <c:v>10.2176428</c:v>
                </c:pt>
                <c:pt idx="64">
                  <c:v>10.2799455</c:v>
                </c:pt>
                <c:pt idx="65">
                  <c:v>10.3422482</c:v>
                </c:pt>
                <c:pt idx="66">
                  <c:v>10.4045509</c:v>
                </c:pt>
                <c:pt idx="67">
                  <c:v>10.4668536</c:v>
                </c:pt>
                <c:pt idx="68">
                  <c:v>10.5291563</c:v>
                </c:pt>
                <c:pt idx="69">
                  <c:v>10.591459</c:v>
                </c:pt>
                <c:pt idx="70">
                  <c:v>10.6537617</c:v>
                </c:pt>
                <c:pt idx="71">
                  <c:v>10.7160644</c:v>
                </c:pt>
                <c:pt idx="72">
                  <c:v>10.778367100000001</c:v>
                </c:pt>
                <c:pt idx="73">
                  <c:v>10.840669800000001</c:v>
                </c:pt>
                <c:pt idx="74">
                  <c:v>10.902972500000001</c:v>
                </c:pt>
                <c:pt idx="75">
                  <c:v>10.965275200000001</c:v>
                </c:pt>
                <c:pt idx="76">
                  <c:v>11.027577900000001</c:v>
                </c:pt>
                <c:pt idx="77">
                  <c:v>11.089880600000001</c:v>
                </c:pt>
                <c:pt idx="78">
                  <c:v>11.152183300000001</c:v>
                </c:pt>
                <c:pt idx="79">
                  <c:v>11.214486000000001</c:v>
                </c:pt>
                <c:pt idx="80">
                  <c:v>11.276788700000001</c:v>
                </c:pt>
                <c:pt idx="81">
                  <c:v>11.339091400000001</c:v>
                </c:pt>
                <c:pt idx="82">
                  <c:v>11.401394100000001</c:v>
                </c:pt>
                <c:pt idx="83">
                  <c:v>11.463696800000001</c:v>
                </c:pt>
                <c:pt idx="84">
                  <c:v>11.525999500000001</c:v>
                </c:pt>
                <c:pt idx="85">
                  <c:v>11.588302200000001</c:v>
                </c:pt>
                <c:pt idx="86">
                  <c:v>11.650604900000001</c:v>
                </c:pt>
                <c:pt idx="87">
                  <c:v>11.712907599999999</c:v>
                </c:pt>
                <c:pt idx="88">
                  <c:v>11.775210299999999</c:v>
                </c:pt>
                <c:pt idx="89">
                  <c:v>11.837513</c:v>
                </c:pt>
                <c:pt idx="90">
                  <c:v>11.8998157</c:v>
                </c:pt>
                <c:pt idx="91">
                  <c:v>11.9621184</c:v>
                </c:pt>
                <c:pt idx="92">
                  <c:v>12.0244211</c:v>
                </c:pt>
                <c:pt idx="93">
                  <c:v>12.0867238</c:v>
                </c:pt>
                <c:pt idx="94">
                  <c:v>12.1490265</c:v>
                </c:pt>
                <c:pt idx="95">
                  <c:v>12.2113292</c:v>
                </c:pt>
                <c:pt idx="96">
                  <c:v>12.2736319</c:v>
                </c:pt>
                <c:pt idx="97">
                  <c:v>12.3359346</c:v>
                </c:pt>
                <c:pt idx="98">
                  <c:v>12.3982373</c:v>
                </c:pt>
              </c:numCache>
            </c:numRef>
          </c:xVal>
          <c:yVal>
            <c:numRef>
              <c:f>'124'!$G$6:$G$104</c:f>
              <c:numCache>
                <c:formatCode>General</c:formatCode>
                <c:ptCount val="99"/>
                <c:pt idx="0">
                  <c:v>-0.46397669538095238</c:v>
                </c:pt>
                <c:pt idx="1">
                  <c:v>-0.46399472296784533</c:v>
                </c:pt>
                <c:pt idx="2">
                  <c:v>-0.46401226440674709</c:v>
                </c:pt>
                <c:pt idx="3">
                  <c:v>-0.46402933574214589</c:v>
                </c:pt>
                <c:pt idx="4">
                  <c:v>-0.4640459530185298</c:v>
                </c:pt>
                <c:pt idx="5">
                  <c:v>-0.46406213067593827</c:v>
                </c:pt>
                <c:pt idx="6">
                  <c:v>-0.46407788315441062</c:v>
                </c:pt>
                <c:pt idx="7">
                  <c:v>-0.46409322489398608</c:v>
                </c:pt>
                <c:pt idx="8">
                  <c:v>-0.46410817033470408</c:v>
                </c:pt>
                <c:pt idx="9">
                  <c:v>-0.46412273070770638</c:v>
                </c:pt>
                <c:pt idx="10">
                  <c:v>-0.46413691884858338</c:v>
                </c:pt>
                <c:pt idx="11">
                  <c:v>-0.46415074759292574</c:v>
                </c:pt>
                <c:pt idx="12">
                  <c:v>-0.46416422977632382</c:v>
                </c:pt>
                <c:pt idx="13">
                  <c:v>-0.46417737342102183</c:v>
                </c:pt>
                <c:pt idx="14">
                  <c:v>-0.46419019136261025</c:v>
                </c:pt>
                <c:pt idx="15">
                  <c:v>-0.46420269162333316</c:v>
                </c:pt>
                <c:pt idx="16">
                  <c:v>-0.46421488703878122</c:v>
                </c:pt>
                <c:pt idx="17">
                  <c:v>-0.46422678723564709</c:v>
                </c:pt>
                <c:pt idx="18">
                  <c:v>-0.46423839863172606</c:v>
                </c:pt>
                <c:pt idx="19">
                  <c:v>-0.46424973085371124</c:v>
                </c:pt>
                <c:pt idx="20">
                  <c:v>-0.4642607935282953</c:v>
                </c:pt>
                <c:pt idx="21">
                  <c:v>-0.46427159467772239</c:v>
                </c:pt>
                <c:pt idx="22">
                  <c:v>-0.46428214232423665</c:v>
                </c:pt>
                <c:pt idx="23">
                  <c:v>-0.46429244288563332</c:v>
                </c:pt>
                <c:pt idx="24">
                  <c:v>-0.46430250598860523</c:v>
                </c:pt>
                <c:pt idx="25">
                  <c:v>-0.46431233644649894</c:v>
                </c:pt>
                <c:pt idx="26">
                  <c:v>-0.46432194228155832</c:v>
                </c:pt>
                <c:pt idx="27">
                  <c:v>-0.46433132830713009</c:v>
                </c:pt>
                <c:pt idx="28">
                  <c:v>-0.46434050414990691</c:v>
                </c:pt>
                <c:pt idx="29">
                  <c:v>-0.46434947301878648</c:v>
                </c:pt>
                <c:pt idx="30">
                  <c:v>-0.46435824293601302</c:v>
                </c:pt>
                <c:pt idx="31">
                  <c:v>-0.46436681871493279</c:v>
                </c:pt>
                <c:pt idx="32">
                  <c:v>-0.46437520677334115</c:v>
                </c:pt>
                <c:pt idx="33">
                  <c:v>-0.46438341032013569</c:v>
                </c:pt>
                <c:pt idx="34">
                  <c:v>-0.4643914357731117</c:v>
                </c:pt>
                <c:pt idx="35">
                  <c:v>-0.46439928794561564</c:v>
                </c:pt>
                <c:pt idx="36">
                  <c:v>-0.46440697325544272</c:v>
                </c:pt>
                <c:pt idx="37">
                  <c:v>-0.46441449330704176</c:v>
                </c:pt>
                <c:pt idx="38">
                  <c:v>-0.46442185451820811</c:v>
                </c:pt>
                <c:pt idx="39">
                  <c:v>-0.46442906170228815</c:v>
                </c:pt>
                <c:pt idx="40">
                  <c:v>-0.46443611806817953</c:v>
                </c:pt>
                <c:pt idx="41">
                  <c:v>-0.46444302842922858</c:v>
                </c:pt>
                <c:pt idx="42">
                  <c:v>-0.46444979599433311</c:v>
                </c:pt>
                <c:pt idx="43">
                  <c:v>-0.46445642397239073</c:v>
                </c:pt>
                <c:pt idx="44">
                  <c:v>-0.4644629171767477</c:v>
                </c:pt>
                <c:pt idx="45">
                  <c:v>-0.4644692804207507</c:v>
                </c:pt>
                <c:pt idx="46">
                  <c:v>-0.4644755137043996</c:v>
                </c:pt>
                <c:pt idx="47">
                  <c:v>-0.46448162344548971</c:v>
                </c:pt>
                <c:pt idx="48">
                  <c:v>-0.46448761124846982</c:v>
                </c:pt>
                <c:pt idx="49">
                  <c:v>-0.46449348032223753</c:v>
                </c:pt>
                <c:pt idx="50">
                  <c:v>-0.46449923387569053</c:v>
                </c:pt>
                <c:pt idx="51">
                  <c:v>-0.46450487672217528</c:v>
                </c:pt>
                <c:pt idx="52">
                  <c:v>-0.4645104088616917</c:v>
                </c:pt>
                <c:pt idx="53">
                  <c:v>-0.46451583350313752</c:v>
                </c:pt>
                <c:pt idx="54">
                  <c:v>-0.46452115545985911</c:v>
                </c:pt>
                <c:pt idx="55">
                  <c:v>-0.46452637633630534</c:v>
                </c:pt>
                <c:pt idx="56">
                  <c:v>-0.46453149773692498</c:v>
                </c:pt>
                <c:pt idx="57">
                  <c:v>-0.4645365212661669</c:v>
                </c:pt>
                <c:pt idx="58">
                  <c:v>-0.46454145173737743</c:v>
                </c:pt>
                <c:pt idx="59">
                  <c:v>-0.46454629075500553</c:v>
                </c:pt>
                <c:pt idx="60">
                  <c:v>-0.46455103992349994</c:v>
                </c:pt>
                <c:pt idx="61">
                  <c:v>-0.46455570084730952</c:v>
                </c:pt>
                <c:pt idx="62">
                  <c:v>-0.46456027673533179</c:v>
                </c:pt>
                <c:pt idx="63">
                  <c:v>-0.46456477079646447</c:v>
                </c:pt>
                <c:pt idx="64">
                  <c:v>-0.46456918142625875</c:v>
                </c:pt>
                <c:pt idx="65">
                  <c:v>-0.46457351343806108</c:v>
                </c:pt>
                <c:pt idx="66">
                  <c:v>-0.46457776843632026</c:v>
                </c:pt>
                <c:pt idx="67">
                  <c:v>-0.46458194802548508</c:v>
                </c:pt>
                <c:pt idx="68">
                  <c:v>-0.4645860522055556</c:v>
                </c:pt>
                <c:pt idx="69">
                  <c:v>-0.46459008418542935</c:v>
                </c:pt>
                <c:pt idx="70">
                  <c:v>-0.4645940471740041</c:v>
                </c:pt>
                <c:pt idx="71">
                  <c:v>-0.46459793956683093</c:v>
                </c:pt>
                <c:pt idx="72">
                  <c:v>-0.46460176457280755</c:v>
                </c:pt>
                <c:pt idx="73">
                  <c:v>-0.46460552379638265</c:v>
                </c:pt>
                <c:pt idx="74">
                  <c:v>-0.46460922044645392</c:v>
                </c:pt>
                <c:pt idx="75">
                  <c:v>-0.46461285131412383</c:v>
                </c:pt>
                <c:pt idx="76">
                  <c:v>-0.46461642281718757</c:v>
                </c:pt>
                <c:pt idx="77">
                  <c:v>-0.46461993335119622</c:v>
                </c:pt>
                <c:pt idx="78">
                  <c:v>-0.46462338452059876</c:v>
                </c:pt>
                <c:pt idx="79">
                  <c:v>-0.46462677792984391</c:v>
                </c:pt>
                <c:pt idx="80">
                  <c:v>-0.46463011518338054</c:v>
                </c:pt>
                <c:pt idx="81">
                  <c:v>-0.46463339788565738</c:v>
                </c:pt>
                <c:pt idx="82">
                  <c:v>-0.46463662764112335</c:v>
                </c:pt>
                <c:pt idx="83">
                  <c:v>-0.46463980284532957</c:v>
                </c:pt>
                <c:pt idx="84">
                  <c:v>-0.46464292670717366</c:v>
                </c:pt>
                <c:pt idx="85">
                  <c:v>-0.46464600083110452</c:v>
                </c:pt>
                <c:pt idx="86">
                  <c:v>-0.46464902521712209</c:v>
                </c:pt>
                <c:pt idx="87">
                  <c:v>-0.46465199986522632</c:v>
                </c:pt>
                <c:pt idx="88">
                  <c:v>-0.46465492958876375</c:v>
                </c:pt>
                <c:pt idx="89">
                  <c:v>-0.4646578111788367</c:v>
                </c:pt>
                <c:pt idx="90">
                  <c:v>-0.4646606478443428</c:v>
                </c:pt>
                <c:pt idx="91">
                  <c:v>-0.46466343958528211</c:v>
                </c:pt>
                <c:pt idx="92">
                  <c:v>-0.46466618800610338</c:v>
                </c:pt>
                <c:pt idx="93">
                  <c:v>-0.46466889310680659</c:v>
                </c:pt>
                <c:pt idx="94">
                  <c:v>-0.46467155649184055</c:v>
                </c:pt>
                <c:pt idx="95">
                  <c:v>-0.46467417976565423</c:v>
                </c:pt>
                <c:pt idx="96">
                  <c:v>-0.4646767629282475</c:v>
                </c:pt>
                <c:pt idx="97">
                  <c:v>-0.46467930597962032</c:v>
                </c:pt>
                <c:pt idx="98">
                  <c:v>-0.46468181052422158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0828912"/>
        <c:axId val="-1960828368"/>
      </c:scatterChart>
      <c:valAx>
        <c:axId val="-1960828912"/>
        <c:scaling>
          <c:orientation val="minMax"/>
          <c:max val="13.5"/>
          <c:min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风煤比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/kg)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828368"/>
        <c:crossesAt val="-0.46480000000000005"/>
        <c:crossBetween val="midCat"/>
      </c:valAx>
      <c:valAx>
        <c:axId val="-1960828368"/>
        <c:scaling>
          <c:orientation val="minMax"/>
          <c:max val="-0.46385000000000004"/>
          <c:min val="-0.464800000000000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敏度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(%·kg/m</a:t>
                </a:r>
                <a:r>
                  <a:rPr lang="en-US" altLang="zh-CN" baseline="3000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3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828912"/>
        <c:crossesAt val="0"/>
        <c:crossBetween val="midCat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300MW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锅炉效率!$A$1:$A$101</c:f>
              <c:numCache>
                <c:formatCode>General</c:formatCode>
                <c:ptCount val="101"/>
                <c:pt idx="0">
                  <c:v>95.974735811546395</c:v>
                </c:pt>
                <c:pt idx="1">
                  <c:v>95.947418428208294</c:v>
                </c:pt>
                <c:pt idx="2">
                  <c:v>95.920101044870194</c:v>
                </c:pt>
                <c:pt idx="3">
                  <c:v>95.892783661531993</c:v>
                </c:pt>
                <c:pt idx="4">
                  <c:v>95.865466278193907</c:v>
                </c:pt>
                <c:pt idx="5">
                  <c:v>95.838148894855806</c:v>
                </c:pt>
                <c:pt idx="6">
                  <c:v>95.810831511517605</c:v>
                </c:pt>
                <c:pt idx="7">
                  <c:v>95.783514128179505</c:v>
                </c:pt>
                <c:pt idx="8">
                  <c:v>95.756196744841404</c:v>
                </c:pt>
                <c:pt idx="9">
                  <c:v>95.728879361503303</c:v>
                </c:pt>
                <c:pt idx="10">
                  <c:v>95.701561978165103</c:v>
                </c:pt>
                <c:pt idx="11">
                  <c:v>95.674244594827002</c:v>
                </c:pt>
                <c:pt idx="12">
                  <c:v>95.646927211488801</c:v>
                </c:pt>
                <c:pt idx="13">
                  <c:v>95.619609828150701</c:v>
                </c:pt>
                <c:pt idx="14">
                  <c:v>95.5922924448126</c:v>
                </c:pt>
                <c:pt idx="15">
                  <c:v>95.564975061474399</c:v>
                </c:pt>
                <c:pt idx="16">
                  <c:v>95.537657678136299</c:v>
                </c:pt>
                <c:pt idx="17">
                  <c:v>95.510340294798198</c:v>
                </c:pt>
                <c:pt idx="18">
                  <c:v>95.483022911460097</c:v>
                </c:pt>
                <c:pt idx="19">
                  <c:v>95.455705528121896</c:v>
                </c:pt>
                <c:pt idx="20">
                  <c:v>95.428388144783796</c:v>
                </c:pt>
                <c:pt idx="21">
                  <c:v>95.401070761445695</c:v>
                </c:pt>
                <c:pt idx="22">
                  <c:v>95.373753378107494</c:v>
                </c:pt>
                <c:pt idx="23">
                  <c:v>95.346435994769394</c:v>
                </c:pt>
                <c:pt idx="24">
                  <c:v>95.319118611431307</c:v>
                </c:pt>
                <c:pt idx="25">
                  <c:v>95.291801228093107</c:v>
                </c:pt>
                <c:pt idx="26">
                  <c:v>95.264483844755006</c:v>
                </c:pt>
                <c:pt idx="27">
                  <c:v>95.237166461416905</c:v>
                </c:pt>
                <c:pt idx="28">
                  <c:v>95.209849078078705</c:v>
                </c:pt>
                <c:pt idx="29">
                  <c:v>95.182531694740604</c:v>
                </c:pt>
                <c:pt idx="30">
                  <c:v>95.155214311402503</c:v>
                </c:pt>
                <c:pt idx="31">
                  <c:v>95.127896928064303</c:v>
                </c:pt>
                <c:pt idx="32">
                  <c:v>95.100579544726202</c:v>
                </c:pt>
                <c:pt idx="33">
                  <c:v>95.073262161388101</c:v>
                </c:pt>
                <c:pt idx="34">
                  <c:v>95.0459447780499</c:v>
                </c:pt>
                <c:pt idx="35">
                  <c:v>95.0186273947118</c:v>
                </c:pt>
                <c:pt idx="36">
                  <c:v>94.991310011373699</c:v>
                </c:pt>
                <c:pt idx="37">
                  <c:v>94.963992628035498</c:v>
                </c:pt>
                <c:pt idx="38">
                  <c:v>94.936675244697398</c:v>
                </c:pt>
                <c:pt idx="39">
                  <c:v>94.909357861359297</c:v>
                </c:pt>
                <c:pt idx="40">
                  <c:v>94.882040478021096</c:v>
                </c:pt>
                <c:pt idx="41">
                  <c:v>94.854723094682996</c:v>
                </c:pt>
                <c:pt idx="42">
                  <c:v>94.827405711344895</c:v>
                </c:pt>
                <c:pt idx="43">
                  <c:v>94.800088328006694</c:v>
                </c:pt>
                <c:pt idx="44">
                  <c:v>94.772770944668594</c:v>
                </c:pt>
                <c:pt idx="45">
                  <c:v>94.745453561330507</c:v>
                </c:pt>
                <c:pt idx="46">
                  <c:v>94.718136177992406</c:v>
                </c:pt>
                <c:pt idx="47">
                  <c:v>94.690818794654206</c:v>
                </c:pt>
                <c:pt idx="48">
                  <c:v>94.663501411316105</c:v>
                </c:pt>
                <c:pt idx="49">
                  <c:v>94.636184027978004</c:v>
                </c:pt>
                <c:pt idx="50">
                  <c:v>94.608866644639804</c:v>
                </c:pt>
                <c:pt idx="51">
                  <c:v>94.581549261301703</c:v>
                </c:pt>
                <c:pt idx="52">
                  <c:v>94.554231877963602</c:v>
                </c:pt>
                <c:pt idx="53">
                  <c:v>94.526914494625402</c:v>
                </c:pt>
                <c:pt idx="54">
                  <c:v>94.499597111287301</c:v>
                </c:pt>
                <c:pt idx="55">
                  <c:v>94.4722797279492</c:v>
                </c:pt>
                <c:pt idx="56">
                  <c:v>94.444962344611</c:v>
                </c:pt>
                <c:pt idx="57">
                  <c:v>94.417644961272899</c:v>
                </c:pt>
                <c:pt idx="58">
                  <c:v>94.390327577934798</c:v>
                </c:pt>
                <c:pt idx="59">
                  <c:v>94.363010194596598</c:v>
                </c:pt>
                <c:pt idx="60">
                  <c:v>94.335692811258497</c:v>
                </c:pt>
                <c:pt idx="61">
                  <c:v>94.308375427920396</c:v>
                </c:pt>
                <c:pt idx="62">
                  <c:v>94.281058044582196</c:v>
                </c:pt>
                <c:pt idx="63">
                  <c:v>94.253740661244095</c:v>
                </c:pt>
                <c:pt idx="64">
                  <c:v>94.226423277905994</c:v>
                </c:pt>
                <c:pt idx="65">
                  <c:v>94.199105894567793</c:v>
                </c:pt>
                <c:pt idx="66">
                  <c:v>94.171788511229707</c:v>
                </c:pt>
                <c:pt idx="67">
                  <c:v>94.144471127891606</c:v>
                </c:pt>
                <c:pt idx="68">
                  <c:v>94.117153744553406</c:v>
                </c:pt>
                <c:pt idx="69">
                  <c:v>94.089836361215305</c:v>
                </c:pt>
                <c:pt idx="70">
                  <c:v>94.062518977877204</c:v>
                </c:pt>
                <c:pt idx="71">
                  <c:v>94.035201594539004</c:v>
                </c:pt>
                <c:pt idx="72">
                  <c:v>94.007884211200903</c:v>
                </c:pt>
                <c:pt idx="73">
                  <c:v>93.980566827862802</c:v>
                </c:pt>
                <c:pt idx="74">
                  <c:v>93.953249444524602</c:v>
                </c:pt>
                <c:pt idx="75">
                  <c:v>93.925932061186501</c:v>
                </c:pt>
                <c:pt idx="76">
                  <c:v>93.8986146778484</c:v>
                </c:pt>
                <c:pt idx="77">
                  <c:v>93.8712972945102</c:v>
                </c:pt>
                <c:pt idx="78">
                  <c:v>93.843979911172099</c:v>
                </c:pt>
                <c:pt idx="79">
                  <c:v>93.816662527833998</c:v>
                </c:pt>
                <c:pt idx="80">
                  <c:v>93.789345144495798</c:v>
                </c:pt>
                <c:pt idx="81">
                  <c:v>93.762027761157697</c:v>
                </c:pt>
                <c:pt idx="82">
                  <c:v>93.734710377819596</c:v>
                </c:pt>
                <c:pt idx="83">
                  <c:v>93.707392994481495</c:v>
                </c:pt>
                <c:pt idx="84">
                  <c:v>93.680075611143295</c:v>
                </c:pt>
                <c:pt idx="85">
                  <c:v>93.652758227805194</c:v>
                </c:pt>
                <c:pt idx="86">
                  <c:v>93.625440844467093</c:v>
                </c:pt>
                <c:pt idx="87">
                  <c:v>93.598123461128907</c:v>
                </c:pt>
                <c:pt idx="88">
                  <c:v>93.570806077790806</c:v>
                </c:pt>
                <c:pt idx="89">
                  <c:v>93.543488694452705</c:v>
                </c:pt>
                <c:pt idx="90">
                  <c:v>93.516171311114505</c:v>
                </c:pt>
                <c:pt idx="91">
                  <c:v>93.488853927776404</c:v>
                </c:pt>
                <c:pt idx="92">
                  <c:v>93.461536544438303</c:v>
                </c:pt>
                <c:pt idx="93">
                  <c:v>93.434219161100103</c:v>
                </c:pt>
                <c:pt idx="94">
                  <c:v>93.406901777762002</c:v>
                </c:pt>
                <c:pt idx="95">
                  <c:v>93.379584394423901</c:v>
                </c:pt>
                <c:pt idx="96">
                  <c:v>93.352267011085701</c:v>
                </c:pt>
                <c:pt idx="97">
                  <c:v>93.3249496277476</c:v>
                </c:pt>
                <c:pt idx="98">
                  <c:v>93.297632244409499</c:v>
                </c:pt>
                <c:pt idx="99">
                  <c:v>93.270314861071299</c:v>
                </c:pt>
                <c:pt idx="100">
                  <c:v>93.242997477733198</c:v>
                </c:pt>
              </c:numCache>
            </c:numRef>
          </c:xVal>
          <c:yVal>
            <c:numRef>
              <c:f>锅炉效率!$M$1:$M$101</c:f>
              <c:numCache>
                <c:formatCode>General</c:formatCode>
                <c:ptCount val="101"/>
                <c:pt idx="0">
                  <c:v>3.4125863776354701</c:v>
                </c:pt>
                <c:pt idx="1">
                  <c:v>3.4145298629865901</c:v>
                </c:pt>
                <c:pt idx="2">
                  <c:v>3.4164750090478302</c:v>
                </c:pt>
                <c:pt idx="3">
                  <c:v>3.4184218177118302</c:v>
                </c:pt>
                <c:pt idx="4">
                  <c:v>3.4203702908739202</c:v>
                </c:pt>
                <c:pt idx="5">
                  <c:v>3.42232043043215</c:v>
                </c:pt>
                <c:pt idx="6">
                  <c:v>3.4242722382872701</c:v>
                </c:pt>
                <c:pt idx="7">
                  <c:v>3.4262257163427399</c:v>
                </c:pt>
                <c:pt idx="8">
                  <c:v>3.42818086650473</c:v>
                </c:pt>
                <c:pt idx="9">
                  <c:v>3.4301376906821401</c:v>
                </c:pt>
                <c:pt idx="10">
                  <c:v>3.4320961907865799</c:v>
                </c:pt>
                <c:pt idx="11">
                  <c:v>3.4340563687324099</c:v>
                </c:pt>
                <c:pt idx="12">
                  <c:v>3.4360182264367101</c:v>
                </c:pt>
                <c:pt idx="13">
                  <c:v>3.4379817658192899</c:v>
                </c:pt>
                <c:pt idx="14">
                  <c:v>3.4399469888027401</c:v>
                </c:pt>
                <c:pt idx="15">
                  <c:v>3.44191389731236</c:v>
                </c:pt>
                <c:pt idx="16">
                  <c:v>3.44388249327621</c:v>
                </c:pt>
                <c:pt idx="17">
                  <c:v>3.4458527786251198</c:v>
                </c:pt>
                <c:pt idx="18">
                  <c:v>3.4478247552926899</c:v>
                </c:pt>
                <c:pt idx="19">
                  <c:v>3.44979842521525</c:v>
                </c:pt>
                <c:pt idx="20">
                  <c:v>3.4517737903319499</c:v>
                </c:pt>
                <c:pt idx="21">
                  <c:v>3.4537508525846699</c:v>
                </c:pt>
                <c:pt idx="22">
                  <c:v>3.45572961391811</c:v>
                </c:pt>
                <c:pt idx="23">
                  <c:v>3.4577100762797399</c:v>
                </c:pt>
                <c:pt idx="24">
                  <c:v>3.4596922416198201</c:v>
                </c:pt>
                <c:pt idx="25">
                  <c:v>3.4616761118913901</c:v>
                </c:pt>
                <c:pt idx="26">
                  <c:v>3.4636616890503298</c:v>
                </c:pt>
                <c:pt idx="27">
                  <c:v>3.4656489750552999</c:v>
                </c:pt>
                <c:pt idx="28">
                  <c:v>3.4676379718677599</c:v>
                </c:pt>
                <c:pt idx="29">
                  <c:v>3.4696286814520101</c:v>
                </c:pt>
                <c:pt idx="30">
                  <c:v>3.47162110577516</c:v>
                </c:pt>
                <c:pt idx="31">
                  <c:v>3.47361524680713</c:v>
                </c:pt>
                <c:pt idx="32">
                  <c:v>3.4756111065207</c:v>
                </c:pt>
                <c:pt idx="33">
                  <c:v>3.47760868689145</c:v>
                </c:pt>
                <c:pt idx="34">
                  <c:v>3.4796079898978398</c:v>
                </c:pt>
                <c:pt idx="35">
                  <c:v>3.4816090175211301</c:v>
                </c:pt>
                <c:pt idx="36">
                  <c:v>3.4836117717454602</c:v>
                </c:pt>
                <c:pt idx="37">
                  <c:v>3.4856162545578102</c:v>
                </c:pt>
                <c:pt idx="38">
                  <c:v>3.4876224679480301</c:v>
                </c:pt>
                <c:pt idx="39">
                  <c:v>3.4896304139088299</c:v>
                </c:pt>
                <c:pt idx="40">
                  <c:v>3.4916400944357799</c:v>
                </c:pt>
                <c:pt idx="41">
                  <c:v>3.4936515115273301</c:v>
                </c:pt>
                <c:pt idx="42">
                  <c:v>3.4956646671848199</c:v>
                </c:pt>
                <c:pt idx="43">
                  <c:v>3.49767956341246</c:v>
                </c:pt>
                <c:pt idx="44">
                  <c:v>3.4996962022173501</c:v>
                </c:pt>
                <c:pt idx="45">
                  <c:v>3.50171458560949</c:v>
                </c:pt>
                <c:pt idx="46">
                  <c:v>3.50373471560177</c:v>
                </c:pt>
                <c:pt idx="47">
                  <c:v>3.50575659420999</c:v>
                </c:pt>
                <c:pt idx="48">
                  <c:v>3.5077802234528601</c:v>
                </c:pt>
                <c:pt idx="49">
                  <c:v>3.5098056053520099</c:v>
                </c:pt>
                <c:pt idx="50">
                  <c:v>3.5118327419319799</c:v>
                </c:pt>
                <c:pt idx="51">
                  <c:v>3.5138616352202199</c:v>
                </c:pt>
                <c:pt idx="52">
                  <c:v>3.5158922872471399</c:v>
                </c:pt>
                <c:pt idx="53">
                  <c:v>3.5179247000460698</c:v>
                </c:pt>
                <c:pt idx="54">
                  <c:v>3.51995887565326</c:v>
                </c:pt>
                <c:pt idx="55">
                  <c:v>3.52199481610795</c:v>
                </c:pt>
                <c:pt idx="56">
                  <c:v>3.5240325234522798</c:v>
                </c:pt>
                <c:pt idx="57">
                  <c:v>3.5260719997313799</c:v>
                </c:pt>
                <c:pt idx="58">
                  <c:v>3.5281132469933199</c:v>
                </c:pt>
                <c:pt idx="59">
                  <c:v>3.53015626728914</c:v>
                </c:pt>
                <c:pt idx="60">
                  <c:v>3.5322010626728599</c:v>
                </c:pt>
                <c:pt idx="61">
                  <c:v>3.5342476352014698</c:v>
                </c:pt>
                <c:pt idx="62">
                  <c:v>3.53629598693492</c:v>
                </c:pt>
                <c:pt idx="63">
                  <c:v>3.5383461199361799</c:v>
                </c:pt>
                <c:pt idx="64">
                  <c:v>3.5403980362711902</c:v>
                </c:pt>
                <c:pt idx="65">
                  <c:v>3.54245173800888</c:v>
                </c:pt>
                <c:pt idx="66">
                  <c:v>3.5445072272211999</c:v>
                </c:pt>
                <c:pt idx="67">
                  <c:v>3.5465645059830999</c:v>
                </c:pt>
                <c:pt idx="68">
                  <c:v>3.54862357637254</c:v>
                </c:pt>
                <c:pt idx="69">
                  <c:v>3.55068444047048</c:v>
                </c:pt>
                <c:pt idx="70">
                  <c:v>3.5527471003609401</c:v>
                </c:pt>
                <c:pt idx="71">
                  <c:v>3.5548115581309401</c:v>
                </c:pt>
                <c:pt idx="72">
                  <c:v>3.5568778158705299</c:v>
                </c:pt>
                <c:pt idx="73">
                  <c:v>3.5589458756728201</c:v>
                </c:pt>
                <c:pt idx="74">
                  <c:v>3.5610157396339299</c:v>
                </c:pt>
                <c:pt idx="75">
                  <c:v>3.56308740985307</c:v>
                </c:pt>
                <c:pt idx="76">
                  <c:v>3.5651608884324699</c:v>
                </c:pt>
                <c:pt idx="77">
                  <c:v>3.5672361774774402</c:v>
                </c:pt>
                <c:pt idx="78">
                  <c:v>3.56931327909634</c:v>
                </c:pt>
                <c:pt idx="79">
                  <c:v>3.5713921954006098</c:v>
                </c:pt>
                <c:pt idx="80">
                  <c:v>3.5734729285047599</c:v>
                </c:pt>
                <c:pt idx="81">
                  <c:v>3.5755554805263898</c:v>
                </c:pt>
                <c:pt idx="82">
                  <c:v>3.57763985358616</c:v>
                </c:pt>
                <c:pt idx="83">
                  <c:v>3.5797260498078698</c:v>
                </c:pt>
                <c:pt idx="84">
                  <c:v>3.5818140713183602</c:v>
                </c:pt>
                <c:pt idx="85">
                  <c:v>3.58390392024761</c:v>
                </c:pt>
                <c:pt idx="86">
                  <c:v>3.5859955987287</c:v>
                </c:pt>
                <c:pt idx="87">
                  <c:v>3.5880891088978202</c:v>
                </c:pt>
                <c:pt idx="88">
                  <c:v>3.5901844528942801</c:v>
                </c:pt>
                <c:pt idx="89">
                  <c:v>3.5922816328605101</c:v>
                </c:pt>
                <c:pt idx="90">
                  <c:v>3.5943806509420702</c:v>
                </c:pt>
                <c:pt idx="91">
                  <c:v>3.5964815092876701</c:v>
                </c:pt>
                <c:pt idx="92">
                  <c:v>3.5985842100491401</c:v>
                </c:pt>
                <c:pt idx="93">
                  <c:v>3.6006887553814702</c:v>
                </c:pt>
                <c:pt idx="94">
                  <c:v>3.6027951474427899</c:v>
                </c:pt>
                <c:pt idx="95">
                  <c:v>3.6049033883943999</c:v>
                </c:pt>
                <c:pt idx="96">
                  <c:v>3.6070134804007599</c:v>
                </c:pt>
                <c:pt idx="97">
                  <c:v>3.6091254256294798</c:v>
                </c:pt>
                <c:pt idx="98">
                  <c:v>3.6112392262513802</c:v>
                </c:pt>
                <c:pt idx="99">
                  <c:v>3.6133548844404202</c:v>
                </c:pt>
                <c:pt idx="100">
                  <c:v>3.6154724023737601</c:v>
                </c:pt>
              </c:numCache>
            </c:numRef>
          </c:yVal>
          <c:smooth val="1"/>
        </c:ser>
        <c:ser>
          <c:idx val="1"/>
          <c:order val="1"/>
          <c:tx>
            <c:v>400MW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锅炉效率!$A$1:$A$101</c:f>
              <c:numCache>
                <c:formatCode>General</c:formatCode>
                <c:ptCount val="101"/>
                <c:pt idx="0">
                  <c:v>95.974735811546395</c:v>
                </c:pt>
                <c:pt idx="1">
                  <c:v>95.947418428208294</c:v>
                </c:pt>
                <c:pt idx="2">
                  <c:v>95.920101044870194</c:v>
                </c:pt>
                <c:pt idx="3">
                  <c:v>95.892783661531993</c:v>
                </c:pt>
                <c:pt idx="4">
                  <c:v>95.865466278193907</c:v>
                </c:pt>
                <c:pt idx="5">
                  <c:v>95.838148894855806</c:v>
                </c:pt>
                <c:pt idx="6">
                  <c:v>95.810831511517605</c:v>
                </c:pt>
                <c:pt idx="7">
                  <c:v>95.783514128179505</c:v>
                </c:pt>
                <c:pt idx="8">
                  <c:v>95.756196744841404</c:v>
                </c:pt>
                <c:pt idx="9">
                  <c:v>95.728879361503303</c:v>
                </c:pt>
                <c:pt idx="10">
                  <c:v>95.701561978165103</c:v>
                </c:pt>
                <c:pt idx="11">
                  <c:v>95.674244594827002</c:v>
                </c:pt>
                <c:pt idx="12">
                  <c:v>95.646927211488801</c:v>
                </c:pt>
                <c:pt idx="13">
                  <c:v>95.619609828150701</c:v>
                </c:pt>
                <c:pt idx="14">
                  <c:v>95.5922924448126</c:v>
                </c:pt>
                <c:pt idx="15">
                  <c:v>95.564975061474399</c:v>
                </c:pt>
                <c:pt idx="16">
                  <c:v>95.537657678136299</c:v>
                </c:pt>
                <c:pt idx="17">
                  <c:v>95.510340294798198</c:v>
                </c:pt>
                <c:pt idx="18">
                  <c:v>95.483022911460097</c:v>
                </c:pt>
                <c:pt idx="19">
                  <c:v>95.455705528121896</c:v>
                </c:pt>
                <c:pt idx="20">
                  <c:v>95.428388144783796</c:v>
                </c:pt>
                <c:pt idx="21">
                  <c:v>95.401070761445695</c:v>
                </c:pt>
                <c:pt idx="22">
                  <c:v>95.373753378107494</c:v>
                </c:pt>
                <c:pt idx="23">
                  <c:v>95.346435994769394</c:v>
                </c:pt>
                <c:pt idx="24">
                  <c:v>95.319118611431307</c:v>
                </c:pt>
                <c:pt idx="25">
                  <c:v>95.291801228093107</c:v>
                </c:pt>
                <c:pt idx="26">
                  <c:v>95.264483844755006</c:v>
                </c:pt>
                <c:pt idx="27">
                  <c:v>95.237166461416905</c:v>
                </c:pt>
                <c:pt idx="28">
                  <c:v>95.209849078078705</c:v>
                </c:pt>
                <c:pt idx="29">
                  <c:v>95.182531694740604</c:v>
                </c:pt>
                <c:pt idx="30">
                  <c:v>95.155214311402503</c:v>
                </c:pt>
                <c:pt idx="31">
                  <c:v>95.127896928064303</c:v>
                </c:pt>
                <c:pt idx="32">
                  <c:v>95.100579544726202</c:v>
                </c:pt>
                <c:pt idx="33">
                  <c:v>95.073262161388101</c:v>
                </c:pt>
                <c:pt idx="34">
                  <c:v>95.0459447780499</c:v>
                </c:pt>
                <c:pt idx="35">
                  <c:v>95.0186273947118</c:v>
                </c:pt>
                <c:pt idx="36">
                  <c:v>94.991310011373699</c:v>
                </c:pt>
                <c:pt idx="37">
                  <c:v>94.963992628035498</c:v>
                </c:pt>
                <c:pt idx="38">
                  <c:v>94.936675244697398</c:v>
                </c:pt>
                <c:pt idx="39">
                  <c:v>94.909357861359297</c:v>
                </c:pt>
                <c:pt idx="40">
                  <c:v>94.882040478021096</c:v>
                </c:pt>
                <c:pt idx="41">
                  <c:v>94.854723094682996</c:v>
                </c:pt>
                <c:pt idx="42">
                  <c:v>94.827405711344895</c:v>
                </c:pt>
                <c:pt idx="43">
                  <c:v>94.800088328006694</c:v>
                </c:pt>
                <c:pt idx="44">
                  <c:v>94.772770944668594</c:v>
                </c:pt>
                <c:pt idx="45">
                  <c:v>94.745453561330507</c:v>
                </c:pt>
                <c:pt idx="46">
                  <c:v>94.718136177992406</c:v>
                </c:pt>
                <c:pt idx="47">
                  <c:v>94.690818794654206</c:v>
                </c:pt>
                <c:pt idx="48">
                  <c:v>94.663501411316105</c:v>
                </c:pt>
                <c:pt idx="49">
                  <c:v>94.636184027978004</c:v>
                </c:pt>
                <c:pt idx="50">
                  <c:v>94.608866644639804</c:v>
                </c:pt>
                <c:pt idx="51">
                  <c:v>94.581549261301703</c:v>
                </c:pt>
                <c:pt idx="52">
                  <c:v>94.554231877963602</c:v>
                </c:pt>
                <c:pt idx="53">
                  <c:v>94.526914494625402</c:v>
                </c:pt>
                <c:pt idx="54">
                  <c:v>94.499597111287301</c:v>
                </c:pt>
                <c:pt idx="55">
                  <c:v>94.4722797279492</c:v>
                </c:pt>
                <c:pt idx="56">
                  <c:v>94.444962344611</c:v>
                </c:pt>
                <c:pt idx="57">
                  <c:v>94.417644961272899</c:v>
                </c:pt>
                <c:pt idx="58">
                  <c:v>94.390327577934798</c:v>
                </c:pt>
                <c:pt idx="59">
                  <c:v>94.363010194596598</c:v>
                </c:pt>
                <c:pt idx="60">
                  <c:v>94.335692811258497</c:v>
                </c:pt>
                <c:pt idx="61">
                  <c:v>94.308375427920396</c:v>
                </c:pt>
                <c:pt idx="62">
                  <c:v>94.281058044582196</c:v>
                </c:pt>
                <c:pt idx="63">
                  <c:v>94.253740661244095</c:v>
                </c:pt>
                <c:pt idx="64">
                  <c:v>94.226423277905994</c:v>
                </c:pt>
                <c:pt idx="65">
                  <c:v>94.199105894567793</c:v>
                </c:pt>
                <c:pt idx="66">
                  <c:v>94.171788511229707</c:v>
                </c:pt>
                <c:pt idx="67">
                  <c:v>94.144471127891606</c:v>
                </c:pt>
                <c:pt idx="68">
                  <c:v>94.117153744553406</c:v>
                </c:pt>
                <c:pt idx="69">
                  <c:v>94.089836361215305</c:v>
                </c:pt>
                <c:pt idx="70">
                  <c:v>94.062518977877204</c:v>
                </c:pt>
                <c:pt idx="71">
                  <c:v>94.035201594539004</c:v>
                </c:pt>
                <c:pt idx="72">
                  <c:v>94.007884211200903</c:v>
                </c:pt>
                <c:pt idx="73">
                  <c:v>93.980566827862802</c:v>
                </c:pt>
                <c:pt idx="74">
                  <c:v>93.953249444524602</c:v>
                </c:pt>
                <c:pt idx="75">
                  <c:v>93.925932061186501</c:v>
                </c:pt>
                <c:pt idx="76">
                  <c:v>93.8986146778484</c:v>
                </c:pt>
                <c:pt idx="77">
                  <c:v>93.8712972945102</c:v>
                </c:pt>
                <c:pt idx="78">
                  <c:v>93.843979911172099</c:v>
                </c:pt>
                <c:pt idx="79">
                  <c:v>93.816662527833998</c:v>
                </c:pt>
                <c:pt idx="80">
                  <c:v>93.789345144495798</c:v>
                </c:pt>
                <c:pt idx="81">
                  <c:v>93.762027761157697</c:v>
                </c:pt>
                <c:pt idx="82">
                  <c:v>93.734710377819596</c:v>
                </c:pt>
                <c:pt idx="83">
                  <c:v>93.707392994481495</c:v>
                </c:pt>
                <c:pt idx="84">
                  <c:v>93.680075611143295</c:v>
                </c:pt>
                <c:pt idx="85">
                  <c:v>93.652758227805194</c:v>
                </c:pt>
                <c:pt idx="86">
                  <c:v>93.625440844467093</c:v>
                </c:pt>
                <c:pt idx="87">
                  <c:v>93.598123461128907</c:v>
                </c:pt>
                <c:pt idx="88">
                  <c:v>93.570806077790806</c:v>
                </c:pt>
                <c:pt idx="89">
                  <c:v>93.543488694452705</c:v>
                </c:pt>
                <c:pt idx="90">
                  <c:v>93.516171311114505</c:v>
                </c:pt>
                <c:pt idx="91">
                  <c:v>93.488853927776404</c:v>
                </c:pt>
                <c:pt idx="92">
                  <c:v>93.461536544438303</c:v>
                </c:pt>
                <c:pt idx="93">
                  <c:v>93.434219161100103</c:v>
                </c:pt>
                <c:pt idx="94">
                  <c:v>93.406901777762002</c:v>
                </c:pt>
                <c:pt idx="95">
                  <c:v>93.379584394423901</c:v>
                </c:pt>
                <c:pt idx="96">
                  <c:v>93.352267011085701</c:v>
                </c:pt>
                <c:pt idx="97">
                  <c:v>93.3249496277476</c:v>
                </c:pt>
                <c:pt idx="98">
                  <c:v>93.297632244409499</c:v>
                </c:pt>
                <c:pt idx="99">
                  <c:v>93.270314861071299</c:v>
                </c:pt>
                <c:pt idx="100">
                  <c:v>93.242997477733198</c:v>
                </c:pt>
              </c:numCache>
            </c:numRef>
          </c:xVal>
          <c:yVal>
            <c:numRef>
              <c:f>锅炉效率!$N$1:$N$101</c:f>
              <c:numCache>
                <c:formatCode>General</c:formatCode>
                <c:ptCount val="101"/>
                <c:pt idx="0">
                  <c:v>3.2048263350892201</c:v>
                </c:pt>
                <c:pt idx="1">
                  <c:v>3.2067069731225302</c:v>
                </c:pt>
                <c:pt idx="2">
                  <c:v>3.2085892670197</c:v>
                </c:pt>
                <c:pt idx="3">
                  <c:v>3.2104732187252401</c:v>
                </c:pt>
                <c:pt idx="4">
                  <c:v>3.2123588301865298</c:v>
                </c:pt>
                <c:pt idx="5">
                  <c:v>3.2142461033537799</c:v>
                </c:pt>
                <c:pt idx="6">
                  <c:v>3.2161350401800899</c:v>
                </c:pt>
                <c:pt idx="7">
                  <c:v>3.2180256426214102</c:v>
                </c:pt>
                <c:pt idx="8">
                  <c:v>3.21991791263659</c:v>
                </c:pt>
                <c:pt idx="9">
                  <c:v>3.2218118521873498</c:v>
                </c:pt>
                <c:pt idx="10">
                  <c:v>3.2237074632382798</c:v>
                </c:pt>
                <c:pt idx="11">
                  <c:v>3.2256047477568699</c:v>
                </c:pt>
                <c:pt idx="12">
                  <c:v>3.22750370771353</c:v>
                </c:pt>
                <c:pt idx="13">
                  <c:v>3.2294043450815302</c:v>
                </c:pt>
                <c:pt idx="14">
                  <c:v>3.23130666183707</c:v>
                </c:pt>
                <c:pt idx="15">
                  <c:v>3.23321065995927</c:v>
                </c:pt>
                <c:pt idx="16">
                  <c:v>3.23511634143013</c:v>
                </c:pt>
                <c:pt idx="17">
                  <c:v>3.23702370823462</c:v>
                </c:pt>
                <c:pt idx="18">
                  <c:v>3.2389327623605899</c:v>
                </c:pt>
                <c:pt idx="19">
                  <c:v>3.2408435057988498</c:v>
                </c:pt>
                <c:pt idx="20">
                  <c:v>3.2427559405431499</c:v>
                </c:pt>
                <c:pt idx="21">
                  <c:v>3.2446700685901599</c:v>
                </c:pt>
                <c:pt idx="22">
                  <c:v>3.2465858919395099</c:v>
                </c:pt>
                <c:pt idx="23">
                  <c:v>3.2485034125937902</c:v>
                </c:pt>
                <c:pt idx="24">
                  <c:v>3.2504226325585299</c:v>
                </c:pt>
                <c:pt idx="25">
                  <c:v>3.2523435538422398</c:v>
                </c:pt>
                <c:pt idx="26">
                  <c:v>3.25426617845639</c:v>
                </c:pt>
                <c:pt idx="27">
                  <c:v>3.2561905084154201</c:v>
                </c:pt>
                <c:pt idx="28">
                  <c:v>3.25811654573676</c:v>
                </c:pt>
                <c:pt idx="29">
                  <c:v>3.26004429244081</c:v>
                </c:pt>
                <c:pt idx="30">
                  <c:v>3.2619737505509798</c:v>
                </c:pt>
                <c:pt idx="31">
                  <c:v>3.26390492209365</c:v>
                </c:pt>
                <c:pt idx="32">
                  <c:v>3.2658378090982199</c:v>
                </c:pt>
                <c:pt idx="33">
                  <c:v>3.26777241359708</c:v>
                </c:pt>
                <c:pt idx="34">
                  <c:v>3.2697087376256402</c:v>
                </c:pt>
                <c:pt idx="35">
                  <c:v>3.2716467832223302</c:v>
                </c:pt>
                <c:pt idx="36">
                  <c:v>3.2735865524285899</c:v>
                </c:pt>
                <c:pt idx="37">
                  <c:v>3.2755280472888901</c:v>
                </c:pt>
                <c:pt idx="38">
                  <c:v>3.27747126985075</c:v>
                </c:pt>
                <c:pt idx="39">
                  <c:v>3.2794162221646901</c:v>
                </c:pt>
                <c:pt idx="40">
                  <c:v>3.2813629062843201</c:v>
                </c:pt>
                <c:pt idx="41">
                  <c:v>3.2833113242662502</c:v>
                </c:pt>
                <c:pt idx="42">
                  <c:v>3.2852614781701899</c:v>
                </c:pt>
                <c:pt idx="43">
                  <c:v>3.2872133700588702</c:v>
                </c:pt>
                <c:pt idx="44">
                  <c:v>3.2891670019981101</c:v>
                </c:pt>
                <c:pt idx="45">
                  <c:v>3.2911223760567898</c:v>
                </c:pt>
                <c:pt idx="46">
                  <c:v>3.29307949430688</c:v>
                </c:pt>
                <c:pt idx="47">
                  <c:v>3.29503835882339</c:v>
                </c:pt>
                <c:pt idx="48">
                  <c:v>3.2969989716844799</c:v>
                </c:pt>
                <c:pt idx="49">
                  <c:v>3.2989613349713398</c:v>
                </c:pt>
                <c:pt idx="50">
                  <c:v>3.3009254507683101</c:v>
                </c:pt>
                <c:pt idx="51">
                  <c:v>3.3028913211627899</c:v>
                </c:pt>
                <c:pt idx="52">
                  <c:v>3.3048589482453199</c:v>
                </c:pt>
                <c:pt idx="53">
                  <c:v>3.3068283341095399</c:v>
                </c:pt>
                <c:pt idx="54">
                  <c:v>3.3087994808521999</c:v>
                </c:pt>
                <c:pt idx="55">
                  <c:v>3.3107723905732098</c:v>
                </c:pt>
                <c:pt idx="56">
                  <c:v>3.3127470653755702</c:v>
                </c:pt>
                <c:pt idx="57">
                  <c:v>3.31472350736545</c:v>
                </c:pt>
                <c:pt idx="58">
                  <c:v>3.3167017186521401</c:v>
                </c:pt>
                <c:pt idx="59">
                  <c:v>3.31868170134809</c:v>
                </c:pt>
                <c:pt idx="60">
                  <c:v>3.3206634575688998</c:v>
                </c:pt>
                <c:pt idx="61">
                  <c:v>3.3226469894333199</c:v>
                </c:pt>
                <c:pt idx="62">
                  <c:v>3.3246322990632899</c:v>
                </c:pt>
                <c:pt idx="63">
                  <c:v>3.3266193885838899</c:v>
                </c:pt>
                <c:pt idx="64">
                  <c:v>3.3286082601234002</c:v>
                </c:pt>
                <c:pt idx="65">
                  <c:v>3.3305989158132601</c:v>
                </c:pt>
                <c:pt idx="66">
                  <c:v>3.3325913577881301</c:v>
                </c:pt>
                <c:pt idx="67">
                  <c:v>3.33458558818583</c:v>
                </c:pt>
                <c:pt idx="68">
                  <c:v>3.3365816091474101</c:v>
                </c:pt>
                <c:pt idx="69">
                  <c:v>3.3385794228170802</c:v>
                </c:pt>
                <c:pt idx="70">
                  <c:v>3.3405790313423198</c:v>
                </c:pt>
                <c:pt idx="71">
                  <c:v>3.3425804368737699</c:v>
                </c:pt>
                <c:pt idx="72">
                  <c:v>3.3445836415653298</c:v>
                </c:pt>
                <c:pt idx="73">
                  <c:v>3.3465886475741198</c:v>
                </c:pt>
                <c:pt idx="74">
                  <c:v>3.3485954570604801</c:v>
                </c:pt>
                <c:pt idx="75">
                  <c:v>3.3506040721880002</c:v>
                </c:pt>
                <c:pt idx="76">
                  <c:v>3.3526144951235199</c:v>
                </c:pt>
                <c:pt idx="77">
                  <c:v>3.35462672803712</c:v>
                </c:pt>
                <c:pt idx="78">
                  <c:v>3.3566407731021499</c:v>
                </c:pt>
                <c:pt idx="79">
                  <c:v>3.3586566324952098</c:v>
                </c:pt>
                <c:pt idx="80">
                  <c:v>3.3606743083961699</c:v>
                </c:pt>
                <c:pt idx="81">
                  <c:v>3.3626938029882001</c:v>
                </c:pt>
                <c:pt idx="82">
                  <c:v>3.3647151184577102</c:v>
                </c:pt>
                <c:pt idx="83">
                  <c:v>3.3667382569944202</c:v>
                </c:pt>
                <c:pt idx="84">
                  <c:v>3.36876322079135</c:v>
                </c:pt>
                <c:pt idx="85">
                  <c:v>3.3707900120448002</c:v>
                </c:pt>
                <c:pt idx="86">
                  <c:v>3.3728186329543899</c:v>
                </c:pt>
                <c:pt idx="87">
                  <c:v>3.37484908572304</c:v>
                </c:pt>
                <c:pt idx="88">
                  <c:v>3.37688137255698</c:v>
                </c:pt>
                <c:pt idx="89">
                  <c:v>3.3789154956657899</c:v>
                </c:pt>
                <c:pt idx="90">
                  <c:v>3.3809514572623498</c:v>
                </c:pt>
                <c:pt idx="91">
                  <c:v>3.3829892595628799</c:v>
                </c:pt>
                <c:pt idx="92">
                  <c:v>3.3850289047869602</c:v>
                </c:pt>
                <c:pt idx="93">
                  <c:v>3.3870703951574899</c:v>
                </c:pt>
                <c:pt idx="94">
                  <c:v>3.3891137329007299</c:v>
                </c:pt>
                <c:pt idx="95">
                  <c:v>3.3911589202463199</c:v>
                </c:pt>
                <c:pt idx="96">
                  <c:v>3.3932059594272399</c:v>
                </c:pt>
                <c:pt idx="97">
                  <c:v>3.3952548526798498</c:v>
                </c:pt>
                <c:pt idx="98">
                  <c:v>3.3973056022438799</c:v>
                </c:pt>
                <c:pt idx="99">
                  <c:v>3.39935821036245</c:v>
                </c:pt>
                <c:pt idx="100">
                  <c:v>3.4014126792820698</c:v>
                </c:pt>
              </c:numCache>
            </c:numRef>
          </c:yVal>
          <c:smooth val="1"/>
        </c:ser>
        <c:ser>
          <c:idx val="2"/>
          <c:order val="2"/>
          <c:tx>
            <c:v>500MW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锅炉效率!$A$1:$A$101</c:f>
              <c:numCache>
                <c:formatCode>General</c:formatCode>
                <c:ptCount val="101"/>
                <c:pt idx="0">
                  <c:v>95.974735811546395</c:v>
                </c:pt>
                <c:pt idx="1">
                  <c:v>95.947418428208294</c:v>
                </c:pt>
                <c:pt idx="2">
                  <c:v>95.920101044870194</c:v>
                </c:pt>
                <c:pt idx="3">
                  <c:v>95.892783661531993</c:v>
                </c:pt>
                <c:pt idx="4">
                  <c:v>95.865466278193907</c:v>
                </c:pt>
                <c:pt idx="5">
                  <c:v>95.838148894855806</c:v>
                </c:pt>
                <c:pt idx="6">
                  <c:v>95.810831511517605</c:v>
                </c:pt>
                <c:pt idx="7">
                  <c:v>95.783514128179505</c:v>
                </c:pt>
                <c:pt idx="8">
                  <c:v>95.756196744841404</c:v>
                </c:pt>
                <c:pt idx="9">
                  <c:v>95.728879361503303</c:v>
                </c:pt>
                <c:pt idx="10">
                  <c:v>95.701561978165103</c:v>
                </c:pt>
                <c:pt idx="11">
                  <c:v>95.674244594827002</c:v>
                </c:pt>
                <c:pt idx="12">
                  <c:v>95.646927211488801</c:v>
                </c:pt>
                <c:pt idx="13">
                  <c:v>95.619609828150701</c:v>
                </c:pt>
                <c:pt idx="14">
                  <c:v>95.5922924448126</c:v>
                </c:pt>
                <c:pt idx="15">
                  <c:v>95.564975061474399</c:v>
                </c:pt>
                <c:pt idx="16">
                  <c:v>95.537657678136299</c:v>
                </c:pt>
                <c:pt idx="17">
                  <c:v>95.510340294798198</c:v>
                </c:pt>
                <c:pt idx="18">
                  <c:v>95.483022911460097</c:v>
                </c:pt>
                <c:pt idx="19">
                  <c:v>95.455705528121896</c:v>
                </c:pt>
                <c:pt idx="20">
                  <c:v>95.428388144783796</c:v>
                </c:pt>
                <c:pt idx="21">
                  <c:v>95.401070761445695</c:v>
                </c:pt>
                <c:pt idx="22">
                  <c:v>95.373753378107494</c:v>
                </c:pt>
                <c:pt idx="23">
                  <c:v>95.346435994769394</c:v>
                </c:pt>
                <c:pt idx="24">
                  <c:v>95.319118611431307</c:v>
                </c:pt>
                <c:pt idx="25">
                  <c:v>95.291801228093107</c:v>
                </c:pt>
                <c:pt idx="26">
                  <c:v>95.264483844755006</c:v>
                </c:pt>
                <c:pt idx="27">
                  <c:v>95.237166461416905</c:v>
                </c:pt>
                <c:pt idx="28">
                  <c:v>95.209849078078705</c:v>
                </c:pt>
                <c:pt idx="29">
                  <c:v>95.182531694740604</c:v>
                </c:pt>
                <c:pt idx="30">
                  <c:v>95.155214311402503</c:v>
                </c:pt>
                <c:pt idx="31">
                  <c:v>95.127896928064303</c:v>
                </c:pt>
                <c:pt idx="32">
                  <c:v>95.100579544726202</c:v>
                </c:pt>
                <c:pt idx="33">
                  <c:v>95.073262161388101</c:v>
                </c:pt>
                <c:pt idx="34">
                  <c:v>95.0459447780499</c:v>
                </c:pt>
                <c:pt idx="35">
                  <c:v>95.0186273947118</c:v>
                </c:pt>
                <c:pt idx="36">
                  <c:v>94.991310011373699</c:v>
                </c:pt>
                <c:pt idx="37">
                  <c:v>94.963992628035498</c:v>
                </c:pt>
                <c:pt idx="38">
                  <c:v>94.936675244697398</c:v>
                </c:pt>
                <c:pt idx="39">
                  <c:v>94.909357861359297</c:v>
                </c:pt>
                <c:pt idx="40">
                  <c:v>94.882040478021096</c:v>
                </c:pt>
                <c:pt idx="41">
                  <c:v>94.854723094682996</c:v>
                </c:pt>
                <c:pt idx="42">
                  <c:v>94.827405711344895</c:v>
                </c:pt>
                <c:pt idx="43">
                  <c:v>94.800088328006694</c:v>
                </c:pt>
                <c:pt idx="44">
                  <c:v>94.772770944668594</c:v>
                </c:pt>
                <c:pt idx="45">
                  <c:v>94.745453561330507</c:v>
                </c:pt>
                <c:pt idx="46">
                  <c:v>94.718136177992406</c:v>
                </c:pt>
                <c:pt idx="47">
                  <c:v>94.690818794654206</c:v>
                </c:pt>
                <c:pt idx="48">
                  <c:v>94.663501411316105</c:v>
                </c:pt>
                <c:pt idx="49">
                  <c:v>94.636184027978004</c:v>
                </c:pt>
                <c:pt idx="50">
                  <c:v>94.608866644639804</c:v>
                </c:pt>
                <c:pt idx="51">
                  <c:v>94.581549261301703</c:v>
                </c:pt>
                <c:pt idx="52">
                  <c:v>94.554231877963602</c:v>
                </c:pt>
                <c:pt idx="53">
                  <c:v>94.526914494625402</c:v>
                </c:pt>
                <c:pt idx="54">
                  <c:v>94.499597111287301</c:v>
                </c:pt>
                <c:pt idx="55">
                  <c:v>94.4722797279492</c:v>
                </c:pt>
                <c:pt idx="56">
                  <c:v>94.444962344611</c:v>
                </c:pt>
                <c:pt idx="57">
                  <c:v>94.417644961272899</c:v>
                </c:pt>
                <c:pt idx="58">
                  <c:v>94.390327577934798</c:v>
                </c:pt>
                <c:pt idx="59">
                  <c:v>94.363010194596598</c:v>
                </c:pt>
                <c:pt idx="60">
                  <c:v>94.335692811258497</c:v>
                </c:pt>
                <c:pt idx="61">
                  <c:v>94.308375427920396</c:v>
                </c:pt>
                <c:pt idx="62">
                  <c:v>94.281058044582196</c:v>
                </c:pt>
                <c:pt idx="63">
                  <c:v>94.253740661244095</c:v>
                </c:pt>
                <c:pt idx="64">
                  <c:v>94.226423277905994</c:v>
                </c:pt>
                <c:pt idx="65">
                  <c:v>94.199105894567793</c:v>
                </c:pt>
                <c:pt idx="66">
                  <c:v>94.171788511229707</c:v>
                </c:pt>
                <c:pt idx="67">
                  <c:v>94.144471127891606</c:v>
                </c:pt>
                <c:pt idx="68">
                  <c:v>94.117153744553406</c:v>
                </c:pt>
                <c:pt idx="69">
                  <c:v>94.089836361215305</c:v>
                </c:pt>
                <c:pt idx="70">
                  <c:v>94.062518977877204</c:v>
                </c:pt>
                <c:pt idx="71">
                  <c:v>94.035201594539004</c:v>
                </c:pt>
                <c:pt idx="72">
                  <c:v>94.007884211200903</c:v>
                </c:pt>
                <c:pt idx="73">
                  <c:v>93.980566827862802</c:v>
                </c:pt>
                <c:pt idx="74">
                  <c:v>93.953249444524602</c:v>
                </c:pt>
                <c:pt idx="75">
                  <c:v>93.925932061186501</c:v>
                </c:pt>
                <c:pt idx="76">
                  <c:v>93.8986146778484</c:v>
                </c:pt>
                <c:pt idx="77">
                  <c:v>93.8712972945102</c:v>
                </c:pt>
                <c:pt idx="78">
                  <c:v>93.843979911172099</c:v>
                </c:pt>
                <c:pt idx="79">
                  <c:v>93.816662527833998</c:v>
                </c:pt>
                <c:pt idx="80">
                  <c:v>93.789345144495798</c:v>
                </c:pt>
                <c:pt idx="81">
                  <c:v>93.762027761157697</c:v>
                </c:pt>
                <c:pt idx="82">
                  <c:v>93.734710377819596</c:v>
                </c:pt>
                <c:pt idx="83">
                  <c:v>93.707392994481495</c:v>
                </c:pt>
                <c:pt idx="84">
                  <c:v>93.680075611143295</c:v>
                </c:pt>
                <c:pt idx="85">
                  <c:v>93.652758227805194</c:v>
                </c:pt>
                <c:pt idx="86">
                  <c:v>93.625440844467093</c:v>
                </c:pt>
                <c:pt idx="87">
                  <c:v>93.598123461128907</c:v>
                </c:pt>
                <c:pt idx="88">
                  <c:v>93.570806077790806</c:v>
                </c:pt>
                <c:pt idx="89">
                  <c:v>93.543488694452705</c:v>
                </c:pt>
                <c:pt idx="90">
                  <c:v>93.516171311114505</c:v>
                </c:pt>
                <c:pt idx="91">
                  <c:v>93.488853927776404</c:v>
                </c:pt>
                <c:pt idx="92">
                  <c:v>93.461536544438303</c:v>
                </c:pt>
                <c:pt idx="93">
                  <c:v>93.434219161100103</c:v>
                </c:pt>
                <c:pt idx="94">
                  <c:v>93.406901777762002</c:v>
                </c:pt>
                <c:pt idx="95">
                  <c:v>93.379584394423901</c:v>
                </c:pt>
                <c:pt idx="96">
                  <c:v>93.352267011085701</c:v>
                </c:pt>
                <c:pt idx="97">
                  <c:v>93.3249496277476</c:v>
                </c:pt>
                <c:pt idx="98">
                  <c:v>93.297632244409499</c:v>
                </c:pt>
                <c:pt idx="99">
                  <c:v>93.270314861071299</c:v>
                </c:pt>
                <c:pt idx="100">
                  <c:v>93.242997477733198</c:v>
                </c:pt>
              </c:numCache>
            </c:numRef>
          </c:xVal>
          <c:yVal>
            <c:numRef>
              <c:f>锅炉效率!$O$1:$O$101</c:f>
              <c:numCache>
                <c:formatCode>General</c:formatCode>
                <c:ptCount val="101"/>
                <c:pt idx="0">
                  <c:v>3.0767815205740598</c:v>
                </c:pt>
                <c:pt idx="1">
                  <c:v>3.0786882950246501</c:v>
                </c:pt>
                <c:pt idx="2">
                  <c:v>3.0805968425532302</c:v>
                </c:pt>
                <c:pt idx="3">
                  <c:v>3.0825071653588298</c:v>
                </c:pt>
                <c:pt idx="4">
                  <c:v>3.08441926564387</c:v>
                </c:pt>
                <c:pt idx="5">
                  <c:v>3.0863331456142</c:v>
                </c:pt>
                <c:pt idx="6">
                  <c:v>3.0882488074791001</c:v>
                </c:pt>
                <c:pt idx="7">
                  <c:v>3.0901662534512702</c:v>
                </c:pt>
                <c:pt idx="8">
                  <c:v>3.0920854857468498</c:v>
                </c:pt>
                <c:pt idx="9">
                  <c:v>3.0940065065854099</c:v>
                </c:pt>
                <c:pt idx="10">
                  <c:v>3.0959293181899898</c:v>
                </c:pt>
                <c:pt idx="11">
                  <c:v>3.0978539227870598</c:v>
                </c:pt>
                <c:pt idx="12">
                  <c:v>3.0997803226065801</c:v>
                </c:pt>
                <c:pt idx="13">
                  <c:v>3.1017085198819401</c:v>
                </c:pt>
                <c:pt idx="14">
                  <c:v>3.1036385168500402</c:v>
                </c:pt>
                <c:pt idx="15">
                  <c:v>3.1055703157512502</c:v>
                </c:pt>
                <c:pt idx="16">
                  <c:v>3.1075039188294098</c:v>
                </c:pt>
                <c:pt idx="17">
                  <c:v>3.10943932833188</c:v>
                </c:pt>
                <c:pt idx="18">
                  <c:v>3.11137654650951</c:v>
                </c:pt>
                <c:pt idx="19">
                  <c:v>3.11331557561665</c:v>
                </c:pt>
                <c:pt idx="20">
                  <c:v>3.1152564179111599</c:v>
                </c:pt>
                <c:pt idx="21">
                  <c:v>3.1171990756544399</c:v>
                </c:pt>
                <c:pt idx="22">
                  <c:v>3.1191435511114101</c:v>
                </c:pt>
                <c:pt idx="23">
                  <c:v>3.1210898465504999</c:v>
                </c:pt>
                <c:pt idx="24">
                  <c:v>3.1230379642437098</c:v>
                </c:pt>
                <c:pt idx="25">
                  <c:v>3.1249879064665702</c:v>
                </c:pt>
                <c:pt idx="26">
                  <c:v>3.1269396754981802</c:v>
                </c:pt>
                <c:pt idx="27">
                  <c:v>3.1288932736211699</c:v>
                </c:pt>
                <c:pt idx="28">
                  <c:v>3.1308487031217598</c:v>
                </c:pt>
                <c:pt idx="29">
                  <c:v>3.1328059662897401</c:v>
                </c:pt>
                <c:pt idx="30">
                  <c:v>3.13476506541847</c:v>
                </c:pt>
                <c:pt idx="31">
                  <c:v>3.13672600280491</c:v>
                </c:pt>
                <c:pt idx="32">
                  <c:v>3.13868878074961</c:v>
                </c:pt>
                <c:pt idx="33">
                  <c:v>3.1406534015566998</c:v>
                </c:pt>
                <c:pt idx="34">
                  <c:v>3.1426198675339401</c:v>
                </c:pt>
                <c:pt idx="35">
                  <c:v>3.1445881809927099</c:v>
                </c:pt>
                <c:pt idx="36">
                  <c:v>3.1465583442479801</c:v>
                </c:pt>
                <c:pt idx="37">
                  <c:v>3.1485303596183698</c:v>
                </c:pt>
                <c:pt idx="38">
                  <c:v>3.1505042294261201</c:v>
                </c:pt>
                <c:pt idx="39">
                  <c:v>3.1524799559971401</c:v>
                </c:pt>
                <c:pt idx="40">
                  <c:v>3.1544575416609502</c:v>
                </c:pt>
                <c:pt idx="41">
                  <c:v>3.1564369887507402</c:v>
                </c:pt>
                <c:pt idx="42">
                  <c:v>3.1584182996033601</c:v>
                </c:pt>
                <c:pt idx="43">
                  <c:v>3.1604014765593398</c:v>
                </c:pt>
                <c:pt idx="44">
                  <c:v>3.1623865219628802</c:v>
                </c:pt>
                <c:pt idx="45">
                  <c:v>3.16437343816184</c:v>
                </c:pt>
                <c:pt idx="46">
                  <c:v>3.1663622275078001</c:v>
                </c:pt>
                <c:pt idx="47">
                  <c:v>3.16835289235603</c:v>
                </c:pt>
                <c:pt idx="48">
                  <c:v>3.1703454350654701</c:v>
                </c:pt>
                <c:pt idx="49">
                  <c:v>3.17233985799882</c:v>
                </c:pt>
                <c:pt idx="50">
                  <c:v>3.1743361635224701</c:v>
                </c:pt>
                <c:pt idx="51">
                  <c:v>3.1763343540065199</c:v>
                </c:pt>
                <c:pt idx="52">
                  <c:v>3.1783344318248399</c:v>
                </c:pt>
                <c:pt idx="53">
                  <c:v>3.1803363993549998</c:v>
                </c:pt>
                <c:pt idx="54">
                  <c:v>3.1823402589783401</c:v>
                </c:pt>
                <c:pt idx="55">
                  <c:v>3.1843460130799399</c:v>
                </c:pt>
                <c:pt idx="56">
                  <c:v>3.1863536640486401</c:v>
                </c:pt>
                <c:pt idx="57">
                  <c:v>3.1883632142770502</c:v>
                </c:pt>
                <c:pt idx="58">
                  <c:v>3.19037466616156</c:v>
                </c:pt>
                <c:pt idx="59">
                  <c:v>3.19238802210233</c:v>
                </c:pt>
                <c:pt idx="60">
                  <c:v>3.1944032845033101</c:v>
                </c:pt>
                <c:pt idx="61">
                  <c:v>3.19642045577225</c:v>
                </c:pt>
                <c:pt idx="62">
                  <c:v>3.1984395383206898</c:v>
                </c:pt>
                <c:pt idx="63">
                  <c:v>3.2004605345639998</c:v>
                </c:pt>
                <c:pt idx="64">
                  <c:v>3.2024834469213399</c:v>
                </c:pt>
                <c:pt idx="65">
                  <c:v>3.2045082778157199</c:v>
                </c:pt>
                <c:pt idx="66">
                  <c:v>3.2065350296739701</c:v>
                </c:pt>
                <c:pt idx="67">
                  <c:v>3.2085637049267599</c:v>
                </c:pt>
                <c:pt idx="68">
                  <c:v>3.21059430600859</c:v>
                </c:pt>
                <c:pt idx="69">
                  <c:v>3.2126268353578502</c:v>
                </c:pt>
                <c:pt idx="70">
                  <c:v>3.2146612954167502</c:v>
                </c:pt>
                <c:pt idx="71">
                  <c:v>3.2166976886313901</c:v>
                </c:pt>
                <c:pt idx="72">
                  <c:v>3.2187360174517399</c:v>
                </c:pt>
                <c:pt idx="73">
                  <c:v>3.2207762843316501</c:v>
                </c:pt>
                <c:pt idx="74">
                  <c:v>3.22281849172888</c:v>
                </c:pt>
                <c:pt idx="75">
                  <c:v>3.2248626421050401</c:v>
                </c:pt>
                <c:pt idx="76">
                  <c:v>3.2269087379257</c:v>
                </c:pt>
                <c:pt idx="77">
                  <c:v>3.2289567816603002</c:v>
                </c:pt>
                <c:pt idx="78">
                  <c:v>3.2310067757822298</c:v>
                </c:pt>
                <c:pt idx="79">
                  <c:v>3.2330587227687801</c:v>
                </c:pt>
                <c:pt idx="80">
                  <c:v>3.2351126251012001</c:v>
                </c:pt>
                <c:pt idx="81">
                  <c:v>3.2371684852646601</c:v>
                </c:pt>
                <c:pt idx="82">
                  <c:v>3.2392263057482902</c:v>
                </c:pt>
                <c:pt idx="83">
                  <c:v>3.2412860890451798</c:v>
                </c:pt>
                <c:pt idx="84">
                  <c:v>3.2433478376523799</c:v>
                </c:pt>
                <c:pt idx="85">
                  <c:v>3.2454115540709001</c:v>
                </c:pt>
                <c:pt idx="86">
                  <c:v>3.2474772408057602</c:v>
                </c:pt>
                <c:pt idx="87">
                  <c:v>3.2495449003659398</c:v>
                </c:pt>
                <c:pt idx="88">
                  <c:v>3.2516145352644301</c:v>
                </c:pt>
                <c:pt idx="89">
                  <c:v>3.2536861480182102</c:v>
                </c:pt>
                <c:pt idx="90">
                  <c:v>3.2557597411482901</c:v>
                </c:pt>
                <c:pt idx="91">
                  <c:v>3.2578353171796701</c:v>
                </c:pt>
                <c:pt idx="92">
                  <c:v>3.2599128786414</c:v>
                </c:pt>
                <c:pt idx="93">
                  <c:v>3.26199242806655</c:v>
                </c:pt>
                <c:pt idx="94">
                  <c:v>3.2640739679922302</c:v>
                </c:pt>
                <c:pt idx="95">
                  <c:v>3.2661575009596202</c:v>
                </c:pt>
                <c:pt idx="96">
                  <c:v>3.26824302951393</c:v>
                </c:pt>
                <c:pt idx="97">
                  <c:v>3.2703305562044398</c:v>
                </c:pt>
                <c:pt idx="98">
                  <c:v>3.2724200835845201</c:v>
                </c:pt>
                <c:pt idx="99">
                  <c:v>3.27451161421159</c:v>
                </c:pt>
                <c:pt idx="100">
                  <c:v>3.2766051506471898</c:v>
                </c:pt>
              </c:numCache>
            </c:numRef>
          </c:yVal>
          <c:smooth val="1"/>
        </c:ser>
        <c:ser>
          <c:idx val="3"/>
          <c:order val="3"/>
          <c:tx>
            <c:v>750MW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锅炉效率!$A$1:$A$101</c:f>
              <c:numCache>
                <c:formatCode>General</c:formatCode>
                <c:ptCount val="101"/>
                <c:pt idx="0">
                  <c:v>95.974735811546395</c:v>
                </c:pt>
                <c:pt idx="1">
                  <c:v>95.947418428208294</c:v>
                </c:pt>
                <c:pt idx="2">
                  <c:v>95.920101044870194</c:v>
                </c:pt>
                <c:pt idx="3">
                  <c:v>95.892783661531993</c:v>
                </c:pt>
                <c:pt idx="4">
                  <c:v>95.865466278193907</c:v>
                </c:pt>
                <c:pt idx="5">
                  <c:v>95.838148894855806</c:v>
                </c:pt>
                <c:pt idx="6">
                  <c:v>95.810831511517605</c:v>
                </c:pt>
                <c:pt idx="7">
                  <c:v>95.783514128179505</c:v>
                </c:pt>
                <c:pt idx="8">
                  <c:v>95.756196744841404</c:v>
                </c:pt>
                <c:pt idx="9">
                  <c:v>95.728879361503303</c:v>
                </c:pt>
                <c:pt idx="10">
                  <c:v>95.701561978165103</c:v>
                </c:pt>
                <c:pt idx="11">
                  <c:v>95.674244594827002</c:v>
                </c:pt>
                <c:pt idx="12">
                  <c:v>95.646927211488801</c:v>
                </c:pt>
                <c:pt idx="13">
                  <c:v>95.619609828150701</c:v>
                </c:pt>
                <c:pt idx="14">
                  <c:v>95.5922924448126</c:v>
                </c:pt>
                <c:pt idx="15">
                  <c:v>95.564975061474399</c:v>
                </c:pt>
                <c:pt idx="16">
                  <c:v>95.537657678136299</c:v>
                </c:pt>
                <c:pt idx="17">
                  <c:v>95.510340294798198</c:v>
                </c:pt>
                <c:pt idx="18">
                  <c:v>95.483022911460097</c:v>
                </c:pt>
                <c:pt idx="19">
                  <c:v>95.455705528121896</c:v>
                </c:pt>
                <c:pt idx="20">
                  <c:v>95.428388144783796</c:v>
                </c:pt>
                <c:pt idx="21">
                  <c:v>95.401070761445695</c:v>
                </c:pt>
                <c:pt idx="22">
                  <c:v>95.373753378107494</c:v>
                </c:pt>
                <c:pt idx="23">
                  <c:v>95.346435994769394</c:v>
                </c:pt>
                <c:pt idx="24">
                  <c:v>95.319118611431307</c:v>
                </c:pt>
                <c:pt idx="25">
                  <c:v>95.291801228093107</c:v>
                </c:pt>
                <c:pt idx="26">
                  <c:v>95.264483844755006</c:v>
                </c:pt>
                <c:pt idx="27">
                  <c:v>95.237166461416905</c:v>
                </c:pt>
                <c:pt idx="28">
                  <c:v>95.209849078078705</c:v>
                </c:pt>
                <c:pt idx="29">
                  <c:v>95.182531694740604</c:v>
                </c:pt>
                <c:pt idx="30">
                  <c:v>95.155214311402503</c:v>
                </c:pt>
                <c:pt idx="31">
                  <c:v>95.127896928064303</c:v>
                </c:pt>
                <c:pt idx="32">
                  <c:v>95.100579544726202</c:v>
                </c:pt>
                <c:pt idx="33">
                  <c:v>95.073262161388101</c:v>
                </c:pt>
                <c:pt idx="34">
                  <c:v>95.0459447780499</c:v>
                </c:pt>
                <c:pt idx="35">
                  <c:v>95.0186273947118</c:v>
                </c:pt>
                <c:pt idx="36">
                  <c:v>94.991310011373699</c:v>
                </c:pt>
                <c:pt idx="37">
                  <c:v>94.963992628035498</c:v>
                </c:pt>
                <c:pt idx="38">
                  <c:v>94.936675244697398</c:v>
                </c:pt>
                <c:pt idx="39">
                  <c:v>94.909357861359297</c:v>
                </c:pt>
                <c:pt idx="40">
                  <c:v>94.882040478021096</c:v>
                </c:pt>
                <c:pt idx="41">
                  <c:v>94.854723094682996</c:v>
                </c:pt>
                <c:pt idx="42">
                  <c:v>94.827405711344895</c:v>
                </c:pt>
                <c:pt idx="43">
                  <c:v>94.800088328006694</c:v>
                </c:pt>
                <c:pt idx="44">
                  <c:v>94.772770944668594</c:v>
                </c:pt>
                <c:pt idx="45">
                  <c:v>94.745453561330507</c:v>
                </c:pt>
                <c:pt idx="46">
                  <c:v>94.718136177992406</c:v>
                </c:pt>
                <c:pt idx="47">
                  <c:v>94.690818794654206</c:v>
                </c:pt>
                <c:pt idx="48">
                  <c:v>94.663501411316105</c:v>
                </c:pt>
                <c:pt idx="49">
                  <c:v>94.636184027978004</c:v>
                </c:pt>
                <c:pt idx="50">
                  <c:v>94.608866644639804</c:v>
                </c:pt>
                <c:pt idx="51">
                  <c:v>94.581549261301703</c:v>
                </c:pt>
                <c:pt idx="52">
                  <c:v>94.554231877963602</c:v>
                </c:pt>
                <c:pt idx="53">
                  <c:v>94.526914494625402</c:v>
                </c:pt>
                <c:pt idx="54">
                  <c:v>94.499597111287301</c:v>
                </c:pt>
                <c:pt idx="55">
                  <c:v>94.4722797279492</c:v>
                </c:pt>
                <c:pt idx="56">
                  <c:v>94.444962344611</c:v>
                </c:pt>
                <c:pt idx="57">
                  <c:v>94.417644961272899</c:v>
                </c:pt>
                <c:pt idx="58">
                  <c:v>94.390327577934798</c:v>
                </c:pt>
                <c:pt idx="59">
                  <c:v>94.363010194596598</c:v>
                </c:pt>
                <c:pt idx="60">
                  <c:v>94.335692811258497</c:v>
                </c:pt>
                <c:pt idx="61">
                  <c:v>94.308375427920396</c:v>
                </c:pt>
                <c:pt idx="62">
                  <c:v>94.281058044582196</c:v>
                </c:pt>
                <c:pt idx="63">
                  <c:v>94.253740661244095</c:v>
                </c:pt>
                <c:pt idx="64">
                  <c:v>94.226423277905994</c:v>
                </c:pt>
                <c:pt idx="65">
                  <c:v>94.199105894567793</c:v>
                </c:pt>
                <c:pt idx="66">
                  <c:v>94.171788511229707</c:v>
                </c:pt>
                <c:pt idx="67">
                  <c:v>94.144471127891606</c:v>
                </c:pt>
                <c:pt idx="68">
                  <c:v>94.117153744553406</c:v>
                </c:pt>
                <c:pt idx="69">
                  <c:v>94.089836361215305</c:v>
                </c:pt>
                <c:pt idx="70">
                  <c:v>94.062518977877204</c:v>
                </c:pt>
                <c:pt idx="71">
                  <c:v>94.035201594539004</c:v>
                </c:pt>
                <c:pt idx="72">
                  <c:v>94.007884211200903</c:v>
                </c:pt>
                <c:pt idx="73">
                  <c:v>93.980566827862802</c:v>
                </c:pt>
                <c:pt idx="74">
                  <c:v>93.953249444524602</c:v>
                </c:pt>
                <c:pt idx="75">
                  <c:v>93.925932061186501</c:v>
                </c:pt>
                <c:pt idx="76">
                  <c:v>93.8986146778484</c:v>
                </c:pt>
                <c:pt idx="77">
                  <c:v>93.8712972945102</c:v>
                </c:pt>
                <c:pt idx="78">
                  <c:v>93.843979911172099</c:v>
                </c:pt>
                <c:pt idx="79">
                  <c:v>93.816662527833998</c:v>
                </c:pt>
                <c:pt idx="80">
                  <c:v>93.789345144495798</c:v>
                </c:pt>
                <c:pt idx="81">
                  <c:v>93.762027761157697</c:v>
                </c:pt>
                <c:pt idx="82">
                  <c:v>93.734710377819596</c:v>
                </c:pt>
                <c:pt idx="83">
                  <c:v>93.707392994481495</c:v>
                </c:pt>
                <c:pt idx="84">
                  <c:v>93.680075611143295</c:v>
                </c:pt>
                <c:pt idx="85">
                  <c:v>93.652758227805194</c:v>
                </c:pt>
                <c:pt idx="86">
                  <c:v>93.625440844467093</c:v>
                </c:pt>
                <c:pt idx="87">
                  <c:v>93.598123461128907</c:v>
                </c:pt>
                <c:pt idx="88">
                  <c:v>93.570806077790806</c:v>
                </c:pt>
                <c:pt idx="89">
                  <c:v>93.543488694452705</c:v>
                </c:pt>
                <c:pt idx="90">
                  <c:v>93.516171311114505</c:v>
                </c:pt>
                <c:pt idx="91">
                  <c:v>93.488853927776404</c:v>
                </c:pt>
                <c:pt idx="92">
                  <c:v>93.461536544438303</c:v>
                </c:pt>
                <c:pt idx="93">
                  <c:v>93.434219161100103</c:v>
                </c:pt>
                <c:pt idx="94">
                  <c:v>93.406901777762002</c:v>
                </c:pt>
                <c:pt idx="95">
                  <c:v>93.379584394423901</c:v>
                </c:pt>
                <c:pt idx="96">
                  <c:v>93.352267011085701</c:v>
                </c:pt>
                <c:pt idx="97">
                  <c:v>93.3249496277476</c:v>
                </c:pt>
                <c:pt idx="98">
                  <c:v>93.297632244409499</c:v>
                </c:pt>
                <c:pt idx="99">
                  <c:v>93.270314861071299</c:v>
                </c:pt>
                <c:pt idx="100">
                  <c:v>93.242997477733198</c:v>
                </c:pt>
              </c:numCache>
            </c:numRef>
          </c:xVal>
          <c:yVal>
            <c:numRef>
              <c:f>锅炉效率!$P$1:$P$101</c:f>
              <c:numCache>
                <c:formatCode>General</c:formatCode>
                <c:ptCount val="101"/>
                <c:pt idx="0">
                  <c:v>2.9442691208699601</c:v>
                </c:pt>
                <c:pt idx="1">
                  <c:v>2.9462790344333198</c:v>
                </c:pt>
                <c:pt idx="2">
                  <c:v>2.94829100680907</c:v>
                </c:pt>
                <c:pt idx="3">
                  <c:v>2.95030504081004</c:v>
                </c:pt>
                <c:pt idx="4">
                  <c:v>2.9523211392538702</c:v>
                </c:pt>
                <c:pt idx="5">
                  <c:v>2.9543393049629998</c:v>
                </c:pt>
                <c:pt idx="6">
                  <c:v>2.9563595407647099</c:v>
                </c:pt>
                <c:pt idx="7">
                  <c:v>2.95838184949111</c:v>
                </c:pt>
                <c:pt idx="8">
                  <c:v>2.9604062339791501</c:v>
                </c:pt>
                <c:pt idx="9">
                  <c:v>2.9624326970706298</c:v>
                </c:pt>
                <c:pt idx="10">
                  <c:v>2.9644612416122502</c:v>
                </c:pt>
                <c:pt idx="11">
                  <c:v>2.9664918704555299</c:v>
                </c:pt>
                <c:pt idx="12">
                  <c:v>2.9685245864569199</c:v>
                </c:pt>
                <c:pt idx="13">
                  <c:v>2.97055939247775</c:v>
                </c:pt>
                <c:pt idx="14">
                  <c:v>2.9725962913842401</c:v>
                </c:pt>
                <c:pt idx="15">
                  <c:v>2.9746352860475498</c:v>
                </c:pt>
                <c:pt idx="16">
                  <c:v>2.9766763793437501</c:v>
                </c:pt>
                <c:pt idx="17">
                  <c:v>2.9787195741538501</c:v>
                </c:pt>
                <c:pt idx="18">
                  <c:v>2.9807648733638001</c:v>
                </c:pt>
                <c:pt idx="19">
                  <c:v>2.9828122798645098</c:v>
                </c:pt>
                <c:pt idx="20">
                  <c:v>2.9848617965518698</c:v>
                </c:pt>
                <c:pt idx="21">
                  <c:v>2.9869134263267099</c:v>
                </c:pt>
                <c:pt idx="22">
                  <c:v>2.98896717209489</c:v>
                </c:pt>
                <c:pt idx="23">
                  <c:v>2.9910230367672401</c:v>
                </c:pt>
                <c:pt idx="24">
                  <c:v>2.9930810232595899</c:v>
                </c:pt>
                <c:pt idx="25">
                  <c:v>2.9951411344928101</c:v>
                </c:pt>
                <c:pt idx="26">
                  <c:v>2.9972033733927899</c:v>
                </c:pt>
                <c:pt idx="27">
                  <c:v>2.99926774289044</c:v>
                </c:pt>
                <c:pt idx="28">
                  <c:v>3.0013342459217598</c:v>
                </c:pt>
                <c:pt idx="29">
                  <c:v>3.0034028854277599</c:v>
                </c:pt>
                <c:pt idx="30">
                  <c:v>3.0054736643545601</c:v>
                </c:pt>
                <c:pt idx="31">
                  <c:v>3.0075465856533299</c:v>
                </c:pt>
                <c:pt idx="32">
                  <c:v>3.0096216522803498</c:v>
                </c:pt>
                <c:pt idx="33">
                  <c:v>3.011698867197</c:v>
                </c:pt>
                <c:pt idx="34">
                  <c:v>3.01377823336975</c:v>
                </c:pt>
                <c:pt idx="35">
                  <c:v>3.0158597537702101</c:v>
                </c:pt>
                <c:pt idx="36">
                  <c:v>3.0179434313751301</c:v>
                </c:pt>
                <c:pt idx="37">
                  <c:v>3.0200292691663901</c:v>
                </c:pt>
                <c:pt idx="38">
                  <c:v>3.0221172701310302</c:v>
                </c:pt>
                <c:pt idx="39">
                  <c:v>3.02420743726125</c:v>
                </c:pt>
                <c:pt idx="40">
                  <c:v>3.0262997735544301</c:v>
                </c:pt>
                <c:pt idx="41">
                  <c:v>3.0283942820131302</c:v>
                </c:pt>
                <c:pt idx="42">
                  <c:v>3.0304909656451202</c:v>
                </c:pt>
                <c:pt idx="43">
                  <c:v>3.0325898274633598</c:v>
                </c:pt>
                <c:pt idx="44">
                  <c:v>3.03469087048604</c:v>
                </c:pt>
                <c:pt idx="45">
                  <c:v>3.0367940977365802</c:v>
                </c:pt>
                <c:pt idx="46">
                  <c:v>3.0388995122436402</c:v>
                </c:pt>
                <c:pt idx="47">
                  <c:v>3.0410071170411301</c:v>
                </c:pt>
                <c:pt idx="48">
                  <c:v>3.04311691516821</c:v>
                </c:pt>
                <c:pt idx="49">
                  <c:v>3.0452289096693299</c:v>
                </c:pt>
                <c:pt idx="50">
                  <c:v>3.04734310359422</c:v>
                </c:pt>
                <c:pt idx="51">
                  <c:v>3.0494594999979099</c:v>
                </c:pt>
                <c:pt idx="52">
                  <c:v>3.05157810194072</c:v>
                </c:pt>
                <c:pt idx="53">
                  <c:v>3.0536989124882998</c:v>
                </c:pt>
                <c:pt idx="54">
                  <c:v>3.05582193471162</c:v>
                </c:pt>
                <c:pt idx="55">
                  <c:v>3.0579471716870099</c:v>
                </c:pt>
                <c:pt idx="56">
                  <c:v>3.0600746264961201</c:v>
                </c:pt>
                <c:pt idx="57">
                  <c:v>3.0622043022259802</c:v>
                </c:pt>
                <c:pt idx="58">
                  <c:v>3.0643362019689899</c:v>
                </c:pt>
                <c:pt idx="59">
                  <c:v>3.0664703288229398</c:v>
                </c:pt>
                <c:pt idx="60">
                  <c:v>3.0686066858910102</c:v>
                </c:pt>
                <c:pt idx="61">
                  <c:v>3.0707452762817802</c:v>
                </c:pt>
                <c:pt idx="62">
                  <c:v>3.07288610310925</c:v>
                </c:pt>
                <c:pt idx="63">
                  <c:v>3.0750291694928702</c:v>
                </c:pt>
                <c:pt idx="64">
                  <c:v>3.0771744785575001</c:v>
                </c:pt>
                <c:pt idx="65">
                  <c:v>3.0793220334334701</c:v>
                </c:pt>
                <c:pt idx="66">
                  <c:v>3.0814718372565801</c:v>
                </c:pt>
                <c:pt idx="67">
                  <c:v>3.0836238931680802</c:v>
                </c:pt>
                <c:pt idx="68">
                  <c:v>3.0857782043147202</c:v>
                </c:pt>
                <c:pt idx="69">
                  <c:v>3.0879347738487701</c:v>
                </c:pt>
                <c:pt idx="70">
                  <c:v>3.0900936049279699</c:v>
                </c:pt>
                <c:pt idx="71">
                  <c:v>3.09225470071561</c:v>
                </c:pt>
                <c:pt idx="72">
                  <c:v>3.0944180643805002</c:v>
                </c:pt>
                <c:pt idx="73">
                  <c:v>3.0965836990969899</c:v>
                </c:pt>
                <c:pt idx="74">
                  <c:v>3.0987516080450002</c:v>
                </c:pt>
                <c:pt idx="75">
                  <c:v>3.1009217944100098</c:v>
                </c:pt>
                <c:pt idx="76">
                  <c:v>3.1030942613830801</c:v>
                </c:pt>
                <c:pt idx="77">
                  <c:v>3.1052690121608499</c:v>
                </c:pt>
                <c:pt idx="78">
                  <c:v>3.1074460499455898</c:v>
                </c:pt>
                <c:pt idx="79">
                  <c:v>3.1096253779451599</c:v>
                </c:pt>
                <c:pt idx="80">
                  <c:v>3.1118069993730599</c:v>
                </c:pt>
                <c:pt idx="81">
                  <c:v>3.1139909174484099</c:v>
                </c:pt>
                <c:pt idx="82">
                  <c:v>3.1161771353960002</c:v>
                </c:pt>
                <c:pt idx="83">
                  <c:v>3.1183656564462798</c:v>
                </c:pt>
                <c:pt idx="84">
                  <c:v>3.1205564838353501</c:v>
                </c:pt>
                <c:pt idx="85">
                  <c:v>3.12274962080504</c:v>
                </c:pt>
                <c:pt idx="86">
                  <c:v>3.1249450706028301</c:v>
                </c:pt>
                <c:pt idx="87">
                  <c:v>3.12714283648195</c:v>
                </c:pt>
                <c:pt idx="88">
                  <c:v>3.12934292170132</c:v>
                </c:pt>
                <c:pt idx="89">
                  <c:v>3.1315453295256099</c:v>
                </c:pt>
                <c:pt idx="90">
                  <c:v>3.1337500632252402</c:v>
                </c:pt>
                <c:pt idx="91">
                  <c:v>3.1359571260763799</c:v>
                </c:pt>
                <c:pt idx="92">
                  <c:v>3.1381665213609802</c:v>
                </c:pt>
                <c:pt idx="93">
                  <c:v>3.1403782523667498</c:v>
                </c:pt>
                <c:pt idx="94">
                  <c:v>3.1425923223872201</c:v>
                </c:pt>
                <c:pt idx="95">
                  <c:v>3.1448087347217202</c:v>
                </c:pt>
                <c:pt idx="96">
                  <c:v>3.1470274926753898</c:v>
                </c:pt>
                <c:pt idx="97">
                  <c:v>3.1492485995592201</c:v>
                </c:pt>
                <c:pt idx="98">
                  <c:v>3.15147205869002</c:v>
                </c:pt>
                <c:pt idx="99">
                  <c:v>3.1536978733904801</c:v>
                </c:pt>
                <c:pt idx="100">
                  <c:v>3.1559260469891499</c:v>
                </c:pt>
              </c:numCache>
            </c:numRef>
          </c:yVal>
          <c:smooth val="1"/>
        </c:ser>
        <c:ser>
          <c:idx val="4"/>
          <c:order val="4"/>
          <c:tx>
            <c:v>1000MW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锅炉效率!$A$1:$A$101</c:f>
              <c:numCache>
                <c:formatCode>General</c:formatCode>
                <c:ptCount val="101"/>
                <c:pt idx="0">
                  <c:v>95.974735811546395</c:v>
                </c:pt>
                <c:pt idx="1">
                  <c:v>95.947418428208294</c:v>
                </c:pt>
                <c:pt idx="2">
                  <c:v>95.920101044870194</c:v>
                </c:pt>
                <c:pt idx="3">
                  <c:v>95.892783661531993</c:v>
                </c:pt>
                <c:pt idx="4">
                  <c:v>95.865466278193907</c:v>
                </c:pt>
                <c:pt idx="5">
                  <c:v>95.838148894855806</c:v>
                </c:pt>
                <c:pt idx="6">
                  <c:v>95.810831511517605</c:v>
                </c:pt>
                <c:pt idx="7">
                  <c:v>95.783514128179505</c:v>
                </c:pt>
                <c:pt idx="8">
                  <c:v>95.756196744841404</c:v>
                </c:pt>
                <c:pt idx="9">
                  <c:v>95.728879361503303</c:v>
                </c:pt>
                <c:pt idx="10">
                  <c:v>95.701561978165103</c:v>
                </c:pt>
                <c:pt idx="11">
                  <c:v>95.674244594827002</c:v>
                </c:pt>
                <c:pt idx="12">
                  <c:v>95.646927211488801</c:v>
                </c:pt>
                <c:pt idx="13">
                  <c:v>95.619609828150701</c:v>
                </c:pt>
                <c:pt idx="14">
                  <c:v>95.5922924448126</c:v>
                </c:pt>
                <c:pt idx="15">
                  <c:v>95.564975061474399</c:v>
                </c:pt>
                <c:pt idx="16">
                  <c:v>95.537657678136299</c:v>
                </c:pt>
                <c:pt idx="17">
                  <c:v>95.510340294798198</c:v>
                </c:pt>
                <c:pt idx="18">
                  <c:v>95.483022911460097</c:v>
                </c:pt>
                <c:pt idx="19">
                  <c:v>95.455705528121896</c:v>
                </c:pt>
                <c:pt idx="20">
                  <c:v>95.428388144783796</c:v>
                </c:pt>
                <c:pt idx="21">
                  <c:v>95.401070761445695</c:v>
                </c:pt>
                <c:pt idx="22">
                  <c:v>95.373753378107494</c:v>
                </c:pt>
                <c:pt idx="23">
                  <c:v>95.346435994769394</c:v>
                </c:pt>
                <c:pt idx="24">
                  <c:v>95.319118611431307</c:v>
                </c:pt>
                <c:pt idx="25">
                  <c:v>95.291801228093107</c:v>
                </c:pt>
                <c:pt idx="26">
                  <c:v>95.264483844755006</c:v>
                </c:pt>
                <c:pt idx="27">
                  <c:v>95.237166461416905</c:v>
                </c:pt>
                <c:pt idx="28">
                  <c:v>95.209849078078705</c:v>
                </c:pt>
                <c:pt idx="29">
                  <c:v>95.182531694740604</c:v>
                </c:pt>
                <c:pt idx="30">
                  <c:v>95.155214311402503</c:v>
                </c:pt>
                <c:pt idx="31">
                  <c:v>95.127896928064303</c:v>
                </c:pt>
                <c:pt idx="32">
                  <c:v>95.100579544726202</c:v>
                </c:pt>
                <c:pt idx="33">
                  <c:v>95.073262161388101</c:v>
                </c:pt>
                <c:pt idx="34">
                  <c:v>95.0459447780499</c:v>
                </c:pt>
                <c:pt idx="35">
                  <c:v>95.0186273947118</c:v>
                </c:pt>
                <c:pt idx="36">
                  <c:v>94.991310011373699</c:v>
                </c:pt>
                <c:pt idx="37">
                  <c:v>94.963992628035498</c:v>
                </c:pt>
                <c:pt idx="38">
                  <c:v>94.936675244697398</c:v>
                </c:pt>
                <c:pt idx="39">
                  <c:v>94.909357861359297</c:v>
                </c:pt>
                <c:pt idx="40">
                  <c:v>94.882040478021096</c:v>
                </c:pt>
                <c:pt idx="41">
                  <c:v>94.854723094682996</c:v>
                </c:pt>
                <c:pt idx="42">
                  <c:v>94.827405711344895</c:v>
                </c:pt>
                <c:pt idx="43">
                  <c:v>94.800088328006694</c:v>
                </c:pt>
                <c:pt idx="44">
                  <c:v>94.772770944668594</c:v>
                </c:pt>
                <c:pt idx="45">
                  <c:v>94.745453561330507</c:v>
                </c:pt>
                <c:pt idx="46">
                  <c:v>94.718136177992406</c:v>
                </c:pt>
                <c:pt idx="47">
                  <c:v>94.690818794654206</c:v>
                </c:pt>
                <c:pt idx="48">
                  <c:v>94.663501411316105</c:v>
                </c:pt>
                <c:pt idx="49">
                  <c:v>94.636184027978004</c:v>
                </c:pt>
                <c:pt idx="50">
                  <c:v>94.608866644639804</c:v>
                </c:pt>
                <c:pt idx="51">
                  <c:v>94.581549261301703</c:v>
                </c:pt>
                <c:pt idx="52">
                  <c:v>94.554231877963602</c:v>
                </c:pt>
                <c:pt idx="53">
                  <c:v>94.526914494625402</c:v>
                </c:pt>
                <c:pt idx="54">
                  <c:v>94.499597111287301</c:v>
                </c:pt>
                <c:pt idx="55">
                  <c:v>94.4722797279492</c:v>
                </c:pt>
                <c:pt idx="56">
                  <c:v>94.444962344611</c:v>
                </c:pt>
                <c:pt idx="57">
                  <c:v>94.417644961272899</c:v>
                </c:pt>
                <c:pt idx="58">
                  <c:v>94.390327577934798</c:v>
                </c:pt>
                <c:pt idx="59">
                  <c:v>94.363010194596598</c:v>
                </c:pt>
                <c:pt idx="60">
                  <c:v>94.335692811258497</c:v>
                </c:pt>
                <c:pt idx="61">
                  <c:v>94.308375427920396</c:v>
                </c:pt>
                <c:pt idx="62">
                  <c:v>94.281058044582196</c:v>
                </c:pt>
                <c:pt idx="63">
                  <c:v>94.253740661244095</c:v>
                </c:pt>
                <c:pt idx="64">
                  <c:v>94.226423277905994</c:v>
                </c:pt>
                <c:pt idx="65">
                  <c:v>94.199105894567793</c:v>
                </c:pt>
                <c:pt idx="66">
                  <c:v>94.171788511229707</c:v>
                </c:pt>
                <c:pt idx="67">
                  <c:v>94.144471127891606</c:v>
                </c:pt>
                <c:pt idx="68">
                  <c:v>94.117153744553406</c:v>
                </c:pt>
                <c:pt idx="69">
                  <c:v>94.089836361215305</c:v>
                </c:pt>
                <c:pt idx="70">
                  <c:v>94.062518977877204</c:v>
                </c:pt>
                <c:pt idx="71">
                  <c:v>94.035201594539004</c:v>
                </c:pt>
                <c:pt idx="72">
                  <c:v>94.007884211200903</c:v>
                </c:pt>
                <c:pt idx="73">
                  <c:v>93.980566827862802</c:v>
                </c:pt>
                <c:pt idx="74">
                  <c:v>93.953249444524602</c:v>
                </c:pt>
                <c:pt idx="75">
                  <c:v>93.925932061186501</c:v>
                </c:pt>
                <c:pt idx="76">
                  <c:v>93.8986146778484</c:v>
                </c:pt>
                <c:pt idx="77">
                  <c:v>93.8712972945102</c:v>
                </c:pt>
                <c:pt idx="78">
                  <c:v>93.843979911172099</c:v>
                </c:pt>
                <c:pt idx="79">
                  <c:v>93.816662527833998</c:v>
                </c:pt>
                <c:pt idx="80">
                  <c:v>93.789345144495798</c:v>
                </c:pt>
                <c:pt idx="81">
                  <c:v>93.762027761157697</c:v>
                </c:pt>
                <c:pt idx="82">
                  <c:v>93.734710377819596</c:v>
                </c:pt>
                <c:pt idx="83">
                  <c:v>93.707392994481495</c:v>
                </c:pt>
                <c:pt idx="84">
                  <c:v>93.680075611143295</c:v>
                </c:pt>
                <c:pt idx="85">
                  <c:v>93.652758227805194</c:v>
                </c:pt>
                <c:pt idx="86">
                  <c:v>93.625440844467093</c:v>
                </c:pt>
                <c:pt idx="87">
                  <c:v>93.598123461128907</c:v>
                </c:pt>
                <c:pt idx="88">
                  <c:v>93.570806077790806</c:v>
                </c:pt>
                <c:pt idx="89">
                  <c:v>93.543488694452705</c:v>
                </c:pt>
                <c:pt idx="90">
                  <c:v>93.516171311114505</c:v>
                </c:pt>
                <c:pt idx="91">
                  <c:v>93.488853927776404</c:v>
                </c:pt>
                <c:pt idx="92">
                  <c:v>93.461536544438303</c:v>
                </c:pt>
                <c:pt idx="93">
                  <c:v>93.434219161100103</c:v>
                </c:pt>
                <c:pt idx="94">
                  <c:v>93.406901777762002</c:v>
                </c:pt>
                <c:pt idx="95">
                  <c:v>93.379584394423901</c:v>
                </c:pt>
                <c:pt idx="96">
                  <c:v>93.352267011085701</c:v>
                </c:pt>
                <c:pt idx="97">
                  <c:v>93.3249496277476</c:v>
                </c:pt>
                <c:pt idx="98">
                  <c:v>93.297632244409499</c:v>
                </c:pt>
                <c:pt idx="99">
                  <c:v>93.270314861071299</c:v>
                </c:pt>
                <c:pt idx="100">
                  <c:v>93.242997477733198</c:v>
                </c:pt>
              </c:numCache>
            </c:numRef>
          </c:xVal>
          <c:yVal>
            <c:numRef>
              <c:f>锅炉效率!$Q$1:$Q$101</c:f>
              <c:numCache>
                <c:formatCode>General</c:formatCode>
                <c:ptCount val="101"/>
                <c:pt idx="0">
                  <c:v>2.9021945176185802</c:v>
                </c:pt>
                <c:pt idx="1">
                  <c:v>2.9044056784950198</c:v>
                </c:pt>
                <c:pt idx="2">
                  <c:v>2.9066193673355101</c:v>
                </c:pt>
                <c:pt idx="3">
                  <c:v>2.90883558799506</c:v>
                </c:pt>
                <c:pt idx="4">
                  <c:v>2.9110543443360299</c:v>
                </c:pt>
                <c:pt idx="5">
                  <c:v>2.9132756402281701</c:v>
                </c:pt>
                <c:pt idx="6">
                  <c:v>2.9154994795485698</c:v>
                </c:pt>
                <c:pt idx="7">
                  <c:v>2.9177258661817702</c:v>
                </c:pt>
                <c:pt idx="8">
                  <c:v>2.9199548040196999</c:v>
                </c:pt>
                <c:pt idx="9">
                  <c:v>2.9221862969617201</c:v>
                </c:pt>
                <c:pt idx="10">
                  <c:v>2.9244203489146701</c:v>
                </c:pt>
                <c:pt idx="11">
                  <c:v>2.9266569637928401</c:v>
                </c:pt>
                <c:pt idx="12">
                  <c:v>2.92889614551801</c:v>
                </c:pt>
                <c:pt idx="13">
                  <c:v>2.9311378980194598</c:v>
                </c:pt>
                <c:pt idx="14">
                  <c:v>2.9333822252340198</c:v>
                </c:pt>
                <c:pt idx="15">
                  <c:v>2.9356291311060101</c:v>
                </c:pt>
                <c:pt idx="16">
                  <c:v>2.9378786195873401</c:v>
                </c:pt>
                <c:pt idx="17">
                  <c:v>2.9401306946374999</c:v>
                </c:pt>
                <c:pt idx="18">
                  <c:v>2.9423853602235401</c:v>
                </c:pt>
                <c:pt idx="19">
                  <c:v>2.9446426203201499</c:v>
                </c:pt>
                <c:pt idx="20">
                  <c:v>2.9469024789096099</c:v>
                </c:pt>
                <c:pt idx="21">
                  <c:v>2.9491649399818902</c:v>
                </c:pt>
                <c:pt idx="22">
                  <c:v>2.9514300075345798</c:v>
                </c:pt>
                <c:pt idx="23">
                  <c:v>2.9536976855729602</c:v>
                </c:pt>
                <c:pt idx="24">
                  <c:v>2.9559679781100301</c:v>
                </c:pt>
                <c:pt idx="25">
                  <c:v>2.9582408891664702</c:v>
                </c:pt>
                <c:pt idx="26">
                  <c:v>2.9605164227707101</c:v>
                </c:pt>
                <c:pt idx="27">
                  <c:v>2.96279458295892</c:v>
                </c:pt>
                <c:pt idx="28">
                  <c:v>2.9650753737750599</c:v>
                </c:pt>
                <c:pt idx="29">
                  <c:v>2.9673587992708499</c:v>
                </c:pt>
                <c:pt idx="30">
                  <c:v>2.9696448635058199</c:v>
                </c:pt>
                <c:pt idx="31">
                  <c:v>2.97193357054734</c:v>
                </c:pt>
                <c:pt idx="32">
                  <c:v>2.9742249244705898</c:v>
                </c:pt>
                <c:pt idx="33">
                  <c:v>2.9765189293586398</c:v>
                </c:pt>
                <c:pt idx="34">
                  <c:v>2.9788155893024002</c:v>
                </c:pt>
                <c:pt idx="35">
                  <c:v>2.98111490840071</c:v>
                </c:pt>
                <c:pt idx="36">
                  <c:v>2.98341689076029</c:v>
                </c:pt>
                <c:pt idx="37">
                  <c:v>2.9857215404958302</c:v>
                </c:pt>
                <c:pt idx="38">
                  <c:v>2.98802886172993</c:v>
                </c:pt>
                <c:pt idx="39">
                  <c:v>2.9903388585931698</c:v>
                </c:pt>
                <c:pt idx="40">
                  <c:v>2.9926515352241401</c:v>
                </c:pt>
                <c:pt idx="41">
                  <c:v>2.9949668957693998</c:v>
                </c:pt>
                <c:pt idx="42">
                  <c:v>2.9972849443835599</c:v>
                </c:pt>
                <c:pt idx="43">
                  <c:v>2.9996056852292599</c:v>
                </c:pt>
                <c:pt idx="44">
                  <c:v>3.0019291224771898</c:v>
                </c:pt>
                <c:pt idx="45">
                  <c:v>3.0042552603061399</c:v>
                </c:pt>
                <c:pt idx="46">
                  <c:v>3.006584102903</c:v>
                </c:pt>
                <c:pt idx="47">
                  <c:v>3.0089156544627498</c:v>
                </c:pt>
                <c:pt idx="48">
                  <c:v>3.01124991918853</c:v>
                </c:pt>
                <c:pt idx="49">
                  <c:v>3.0135869012916299</c:v>
                </c:pt>
                <c:pt idx="50">
                  <c:v>3.0159266049915101</c:v>
                </c:pt>
                <c:pt idx="51">
                  <c:v>3.0182690345158201</c:v>
                </c:pt>
                <c:pt idx="52">
                  <c:v>3.0206141941004399</c:v>
                </c:pt>
                <c:pt idx="53">
                  <c:v>3.0229620879894501</c:v>
                </c:pt>
                <c:pt idx="54">
                  <c:v>3.0253127204352199</c:v>
                </c:pt>
                <c:pt idx="55">
                  <c:v>3.0276660956983501</c:v>
                </c:pt>
                <c:pt idx="56">
                  <c:v>3.0300222180477601</c:v>
                </c:pt>
                <c:pt idx="57">
                  <c:v>3.03238109176066</c:v>
                </c:pt>
                <c:pt idx="58">
                  <c:v>3.0347427211225901</c:v>
                </c:pt>
                <c:pt idx="59">
                  <c:v>3.0371071104274399</c:v>
                </c:pt>
                <c:pt idx="60">
                  <c:v>3.0394742639774801</c:v>
                </c:pt>
                <c:pt idx="61">
                  <c:v>3.0418441860833498</c:v>
                </c:pt>
                <c:pt idx="62">
                  <c:v>3.0442168810640902</c:v>
                </c:pt>
                <c:pt idx="63">
                  <c:v>3.0465923532471901</c:v>
                </c:pt>
                <c:pt idx="64">
                  <c:v>3.0489706069685498</c:v>
                </c:pt>
                <c:pt idx="65">
                  <c:v>3.0513516465725798</c:v>
                </c:pt>
                <c:pt idx="66">
                  <c:v>3.0537354764121298</c:v>
                </c:pt>
                <c:pt idx="67">
                  <c:v>3.0561221008485902</c:v>
                </c:pt>
                <c:pt idx="68">
                  <c:v>3.0585115242518599</c:v>
                </c:pt>
                <c:pt idx="69">
                  <c:v>3.0609037510003798</c:v>
                </c:pt>
                <c:pt idx="70">
                  <c:v>3.0632987854811602</c:v>
                </c:pt>
                <c:pt idx="71">
                  <c:v>3.0656966320898</c:v>
                </c:pt>
                <c:pt idx="72">
                  <c:v>3.0680972952304999</c:v>
                </c:pt>
                <c:pt idx="73">
                  <c:v>3.0705007793160801</c:v>
                </c:pt>
                <c:pt idx="74">
                  <c:v>3.0729070887680101</c:v>
                </c:pt>
                <c:pt idx="75">
                  <c:v>3.0753162280164399</c:v>
                </c:pt>
                <c:pt idx="76">
                  <c:v>3.0777282015001899</c:v>
                </c:pt>
                <c:pt idx="77">
                  <c:v>3.08014301366679</c:v>
                </c:pt>
                <c:pt idx="78">
                  <c:v>3.0825606689725</c:v>
                </c:pt>
                <c:pt idx="79">
                  <c:v>3.0849811718823199</c:v>
                </c:pt>
                <c:pt idx="80">
                  <c:v>3.0874045268700199</c:v>
                </c:pt>
                <c:pt idx="81">
                  <c:v>3.08983073841818</c:v>
                </c:pt>
                <c:pt idx="82">
                  <c:v>3.0922598110181698</c:v>
                </c:pt>
                <c:pt idx="83">
                  <c:v>3.0946917491701802</c:v>
                </c:pt>
                <c:pt idx="84">
                  <c:v>3.09712655738329</c:v>
                </c:pt>
                <c:pt idx="85">
                  <c:v>3.0995642401754</c:v>
                </c:pt>
                <c:pt idx="86">
                  <c:v>3.1020048020733602</c:v>
                </c:pt>
                <c:pt idx="87">
                  <c:v>3.1044482476128898</c:v>
                </c:pt>
                <c:pt idx="88">
                  <c:v>3.1068945813386599</c:v>
                </c:pt>
                <c:pt idx="89">
                  <c:v>3.1093438078043101</c:v>
                </c:pt>
                <c:pt idx="90">
                  <c:v>3.1117959315724502</c:v>
                </c:pt>
                <c:pt idx="91">
                  <c:v>3.1142509572146602</c:v>
                </c:pt>
                <c:pt idx="92">
                  <c:v>3.1167088893115902</c:v>
                </c:pt>
                <c:pt idx="93">
                  <c:v>3.1191697324529</c:v>
                </c:pt>
                <c:pt idx="94">
                  <c:v>3.1216334912373198</c:v>
                </c:pt>
                <c:pt idx="95">
                  <c:v>3.1241001702726701</c:v>
                </c:pt>
                <c:pt idx="96">
                  <c:v>3.1265697741758598</c:v>
                </c:pt>
                <c:pt idx="97">
                  <c:v>3.1290423075729499</c:v>
                </c:pt>
                <c:pt idx="98">
                  <c:v>3.1315177750991401</c:v>
                </c:pt>
                <c:pt idx="99">
                  <c:v>3.1339961813988002</c:v>
                </c:pt>
                <c:pt idx="100">
                  <c:v>3.1364775311254798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956704"/>
        <c:axId val="-1910954528"/>
      </c:scatterChart>
      <c:valAx>
        <c:axId val="-1910956704"/>
        <c:scaling>
          <c:orientation val="minMax"/>
          <c:max val="96.2"/>
          <c:min val="9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锅炉效率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(%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0954528"/>
        <c:crossesAt val="0"/>
        <c:crossBetween val="midCat"/>
      </c:valAx>
      <c:valAx>
        <c:axId val="-1910954528"/>
        <c:scaling>
          <c:orientation val="minMax"/>
          <c:max val="3.7"/>
          <c:min val="2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敏度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(-g/(%kW·h</a:t>
                </a:r>
                <a:r>
                  <a:rPr lang="en-US" altLang="zh-CN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10956704"/>
        <c:crossesAt val="0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导数!$J$5:$J$31</c:f>
              <c:numCache>
                <c:formatCode>General</c:formatCode>
                <c:ptCount val="27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  <c:pt idx="12">
                  <c:v>3.6123599390734227</c:v>
                </c:pt>
                <c:pt idx="13">
                  <c:v>3.9133899525261073</c:v>
                </c:pt>
                <c:pt idx="14">
                  <c:v>4.2144199126134723</c:v>
                </c:pt>
                <c:pt idx="15">
                  <c:v>4.5154499082774535</c:v>
                </c:pt>
                <c:pt idx="16">
                  <c:v>4.8164799039414348</c:v>
                </c:pt>
                <c:pt idx="17">
                  <c:v>5.1175101842247468</c:v>
                </c:pt>
                <c:pt idx="18">
                  <c:v>5.4185396106628927</c:v>
                </c:pt>
                <c:pt idx="19">
                  <c:v>5.7195696063268731</c:v>
                </c:pt>
                <c:pt idx="20">
                  <c:v>6.0206018789997922</c:v>
                </c:pt>
                <c:pt idx="21">
                  <c:v>6.3216273207589531</c:v>
                </c:pt>
                <c:pt idx="22">
                  <c:v>6.6226573164229343</c:v>
                </c:pt>
                <c:pt idx="23">
                  <c:v>6.9236873124913814</c:v>
                </c:pt>
                <c:pt idx="24">
                  <c:v>7.2247537415400567</c:v>
                </c:pt>
                <c:pt idx="25">
                  <c:v>7.525783738822037</c:v>
                </c:pt>
                <c:pt idx="26">
                  <c:v>7.8268137344860182</c:v>
                </c:pt>
              </c:numCache>
            </c:numRef>
          </c:xVal>
          <c:yVal>
            <c:numRef>
              <c:f>导数!$G$5:$G$31</c:f>
              <c:numCache>
                <c:formatCode>General</c:formatCode>
                <c:ptCount val="27"/>
                <c:pt idx="0">
                  <c:v>-2.89583601</c:v>
                </c:pt>
                <c:pt idx="1">
                  <c:v>-2.8953198100000002</c:v>
                </c:pt>
                <c:pt idx="2">
                  <c:v>-2.8949408700000001</c:v>
                </c:pt>
                <c:pt idx="3">
                  <c:v>-2.8947036500000003</c:v>
                </c:pt>
                <c:pt idx="4">
                  <c:v>-2.8945695300000001</c:v>
                </c:pt>
                <c:pt idx="5">
                  <c:v>-2.8944979900000001</c:v>
                </c:pt>
                <c:pt idx="6">
                  <c:v>-2.8944610200000001</c:v>
                </c:pt>
                <c:pt idx="7">
                  <c:v>-2.8944422300000001</c:v>
                </c:pt>
                <c:pt idx="8">
                  <c:v>-2.89443275</c:v>
                </c:pt>
                <c:pt idx="9">
                  <c:v>-2.8944279900000001</c:v>
                </c:pt>
                <c:pt idx="10">
                  <c:v>-2.8944256099999999</c:v>
                </c:pt>
                <c:pt idx="11">
                  <c:v>-2.8944244100000001</c:v>
                </c:pt>
                <c:pt idx="12">
                  <c:v>-2.8944238200000001</c:v>
                </c:pt>
                <c:pt idx="13">
                  <c:v>-2.8944235200000001</c:v>
                </c:pt>
                <c:pt idx="14">
                  <c:v>-2.8944233700000002</c:v>
                </c:pt>
                <c:pt idx="15">
                  <c:v>-2.8944232900000002</c:v>
                </c:pt>
                <c:pt idx="16">
                  <c:v>-2.8944232599999999</c:v>
                </c:pt>
                <c:pt idx="17">
                  <c:v>-2.8944232400000001</c:v>
                </c:pt>
                <c:pt idx="18">
                  <c:v>-2.8944232300000001</c:v>
                </c:pt>
                <c:pt idx="19">
                  <c:v>-2.8944232200000002</c:v>
                </c:pt>
                <c:pt idx="20">
                  <c:v>-2.8944232200000002</c:v>
                </c:pt>
                <c:pt idx="21">
                  <c:v>-2.8944232200000002</c:v>
                </c:pt>
                <c:pt idx="22">
                  <c:v>-2.8944232200000002</c:v>
                </c:pt>
                <c:pt idx="23">
                  <c:v>-2.8944232200000002</c:v>
                </c:pt>
                <c:pt idx="24">
                  <c:v>-2.8944232200000002</c:v>
                </c:pt>
                <c:pt idx="25">
                  <c:v>-2.8944232200000002</c:v>
                </c:pt>
                <c:pt idx="26">
                  <c:v>-2.8944232400000001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导数!$J$5:$J$31</c:f>
              <c:numCache>
                <c:formatCode>General</c:formatCode>
                <c:ptCount val="27"/>
                <c:pt idx="0">
                  <c:v>0</c:v>
                </c:pt>
                <c:pt idx="1">
                  <c:v>0.3010299956639812</c:v>
                </c:pt>
                <c:pt idx="2">
                  <c:v>0.6020599913279624</c:v>
                </c:pt>
                <c:pt idx="3">
                  <c:v>0.90308998699194354</c:v>
                </c:pt>
                <c:pt idx="4">
                  <c:v>1.2041199826559248</c:v>
                </c:pt>
                <c:pt idx="5">
                  <c:v>1.505149978319906</c:v>
                </c:pt>
                <c:pt idx="6">
                  <c:v>1.8061799739838871</c:v>
                </c:pt>
                <c:pt idx="7">
                  <c:v>2.1072099696478683</c:v>
                </c:pt>
                <c:pt idx="8">
                  <c:v>2.4082399653118496</c:v>
                </c:pt>
                <c:pt idx="9">
                  <c:v>2.7092699609758308</c:v>
                </c:pt>
                <c:pt idx="10">
                  <c:v>3.0102999566398121</c:v>
                </c:pt>
                <c:pt idx="11">
                  <c:v>3.3113299523037933</c:v>
                </c:pt>
                <c:pt idx="12">
                  <c:v>3.6123599390734227</c:v>
                </c:pt>
                <c:pt idx="13">
                  <c:v>3.9133899525261073</c:v>
                </c:pt>
                <c:pt idx="14">
                  <c:v>4.2144199126134723</c:v>
                </c:pt>
                <c:pt idx="15">
                  <c:v>4.5154499082774535</c:v>
                </c:pt>
                <c:pt idx="16">
                  <c:v>4.8164799039414348</c:v>
                </c:pt>
                <c:pt idx="17">
                  <c:v>5.1175101842247468</c:v>
                </c:pt>
                <c:pt idx="18">
                  <c:v>5.4185396106628927</c:v>
                </c:pt>
                <c:pt idx="19">
                  <c:v>5.7195696063268731</c:v>
                </c:pt>
                <c:pt idx="20">
                  <c:v>6.0206018789997922</c:v>
                </c:pt>
                <c:pt idx="21">
                  <c:v>6.3216273207589531</c:v>
                </c:pt>
                <c:pt idx="22">
                  <c:v>6.6226573164229343</c:v>
                </c:pt>
                <c:pt idx="23">
                  <c:v>6.9236873124913814</c:v>
                </c:pt>
                <c:pt idx="24">
                  <c:v>7.2247537415400567</c:v>
                </c:pt>
                <c:pt idx="25">
                  <c:v>7.525783738822037</c:v>
                </c:pt>
                <c:pt idx="26">
                  <c:v>7.8268137344860182</c:v>
                </c:pt>
              </c:numCache>
            </c:numRef>
          </c:xVal>
          <c:yVal>
            <c:numRef>
              <c:f>导数!$H$5:$H$31</c:f>
              <c:numCache>
                <c:formatCode>General</c:formatCode>
                <c:ptCount val="27"/>
                <c:pt idx="0">
                  <c:v>-2.8944232400000001</c:v>
                </c:pt>
                <c:pt idx="1">
                  <c:v>-2.8944232400000001</c:v>
                </c:pt>
                <c:pt idx="2">
                  <c:v>-2.8944232400000001</c:v>
                </c:pt>
                <c:pt idx="3">
                  <c:v>-2.8944232400000001</c:v>
                </c:pt>
                <c:pt idx="4">
                  <c:v>-2.8944232400000001</c:v>
                </c:pt>
                <c:pt idx="5">
                  <c:v>-2.8944232400000001</c:v>
                </c:pt>
                <c:pt idx="6">
                  <c:v>-2.8944232400000001</c:v>
                </c:pt>
                <c:pt idx="7">
                  <c:v>-2.8944232400000001</c:v>
                </c:pt>
                <c:pt idx="8">
                  <c:v>-2.8944232400000001</c:v>
                </c:pt>
                <c:pt idx="9">
                  <c:v>-2.8944232400000001</c:v>
                </c:pt>
                <c:pt idx="10">
                  <c:v>-2.8944232400000001</c:v>
                </c:pt>
                <c:pt idx="11">
                  <c:v>-2.8944232400000001</c:v>
                </c:pt>
                <c:pt idx="12">
                  <c:v>-2.8944232400000001</c:v>
                </c:pt>
                <c:pt idx="13">
                  <c:v>-2.8944232400000001</c:v>
                </c:pt>
                <c:pt idx="14">
                  <c:v>-2.8944232400000001</c:v>
                </c:pt>
                <c:pt idx="15">
                  <c:v>-2.8944232400000001</c:v>
                </c:pt>
                <c:pt idx="16">
                  <c:v>-2.8944232400000001</c:v>
                </c:pt>
                <c:pt idx="17">
                  <c:v>-2.8944232400000001</c:v>
                </c:pt>
                <c:pt idx="18">
                  <c:v>-2.8944232400000001</c:v>
                </c:pt>
                <c:pt idx="19">
                  <c:v>-2.8944232400000001</c:v>
                </c:pt>
                <c:pt idx="20">
                  <c:v>-2.8944232400000001</c:v>
                </c:pt>
                <c:pt idx="21">
                  <c:v>-2.8944232400000001</c:v>
                </c:pt>
                <c:pt idx="22">
                  <c:v>-2.8944232400000001</c:v>
                </c:pt>
                <c:pt idx="23">
                  <c:v>-2.8944232400000001</c:v>
                </c:pt>
                <c:pt idx="24">
                  <c:v>-2.8944232400000001</c:v>
                </c:pt>
                <c:pt idx="25">
                  <c:v>-2.8944232400000001</c:v>
                </c:pt>
                <c:pt idx="26">
                  <c:v>-2.8944232400000001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0827280"/>
        <c:axId val="-188597120"/>
      </c:scatterChart>
      <c:valAx>
        <c:axId val="-1960827280"/>
        <c:scaling>
          <c:orientation val="minMax"/>
          <c:max val="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lg(</a:t>
                </a:r>
                <a:r>
                  <a:rPr lang="el-GR" altLang="zh-CN" i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Δα</a:t>
                </a:r>
                <a:r>
                  <a:rPr lang="en-US" altLang="zh-CN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597120"/>
        <c:crossesAt val="-2.8959999999999995"/>
        <c:crossBetween val="midCat"/>
        <c:majorUnit val="2"/>
        <c:minorUnit val="2"/>
      </c:valAx>
      <c:valAx>
        <c:axId val="-188597120"/>
        <c:scaling>
          <c:orientation val="minMax"/>
          <c:max val="-2.8940999999999999"/>
          <c:min val="-2.895999999999999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耗差因子</a:t>
                </a:r>
                <a:r>
                  <a:rPr lang="en-US" altLang="zh-CN" sz="10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(%·kg/m</a:t>
                </a:r>
                <a:r>
                  <a:rPr lang="en-US" altLang="zh-CN" sz="1000" b="0" i="0" baseline="3000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0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zh-CN" sz="10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7882327209098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6082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790988</xdr:colOff>
      <xdr:row>11</xdr:row>
      <xdr:rowOff>7453</xdr:rowOff>
    </xdr:from>
    <xdr:to>
      <xdr:col>6</xdr:col>
      <xdr:colOff>596347</xdr:colOff>
      <xdr:row>26</xdr:row>
      <xdr:rowOff>141632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1515717</xdr:colOff>
      <xdr:row>9</xdr:row>
      <xdr:rowOff>66261</xdr:rowOff>
    </xdr:from>
    <xdr:to>
      <xdr:col>5</xdr:col>
      <xdr:colOff>927652</xdr:colOff>
      <xdr:row>24</xdr:row>
      <xdr:rowOff>150743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5</xdr:row>
      <xdr:rowOff>133350</xdr:rowOff>
    </xdr:from>
    <xdr:to>
      <xdr:col>14</xdr:col>
      <xdr:colOff>269185</xdr:colOff>
      <xdr:row>21</xdr:row>
      <xdr:rowOff>83654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631135</xdr:colOff>
      <xdr:row>22</xdr:row>
      <xdr:rowOff>121754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0</xdr:rowOff>
    </xdr:from>
    <xdr:to>
      <xdr:col>14</xdr:col>
      <xdr:colOff>259660</xdr:colOff>
      <xdr:row>20</xdr:row>
      <xdr:rowOff>121754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14</xdr:col>
      <xdr:colOff>631135</xdr:colOff>
      <xdr:row>27</xdr:row>
      <xdr:rowOff>121754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2</xdr:row>
      <xdr:rowOff>114300</xdr:rowOff>
    </xdr:from>
    <xdr:to>
      <xdr:col>16</xdr:col>
      <xdr:colOff>354910</xdr:colOff>
      <xdr:row>18</xdr:row>
      <xdr:rowOff>64604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11</xdr:row>
      <xdr:rowOff>47625</xdr:rowOff>
    </xdr:from>
    <xdr:to>
      <xdr:col>11</xdr:col>
      <xdr:colOff>288235</xdr:colOff>
      <xdr:row>26</xdr:row>
      <xdr:rowOff>169379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423862</xdr:colOff>
      <xdr:row>1</xdr:row>
      <xdr:rowOff>119062</xdr:rowOff>
    </xdr:from>
    <xdr:to>
      <xdr:col>20</xdr:col>
      <xdr:colOff>350062</xdr:colOff>
      <xdr:row>17</xdr:row>
      <xdr:rowOff>68662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12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98.5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10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105.5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114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124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导数1.35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导数1.35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6" zoomScale="115" zoomScaleNormal="115" workbookViewId="0">
      <selection activeCell="A30" sqref="A30"/>
    </sheetView>
  </sheetViews>
  <sheetFormatPr defaultRowHeight="13.5" x14ac:dyDescent="0.15"/>
  <cols>
    <col min="1" max="1" width="20.75" bestFit="1" customWidth="1"/>
    <col min="2" max="2" width="20.75" customWidth="1"/>
    <col min="3" max="3" width="8.5" bestFit="1" customWidth="1"/>
    <col min="4" max="4" width="10.5" bestFit="1" customWidth="1"/>
    <col min="5" max="5" width="9.5" bestFit="1" customWidth="1"/>
    <col min="6" max="6" width="12.75" bestFit="1" customWidth="1"/>
  </cols>
  <sheetData>
    <row r="1" spans="1:10" x14ac:dyDescent="0.15">
      <c r="A1" t="s">
        <v>0</v>
      </c>
      <c r="B1">
        <v>6.2320700000000002</v>
      </c>
    </row>
    <row r="2" spans="1:10" x14ac:dyDescent="0.15">
      <c r="A2" t="s">
        <v>1</v>
      </c>
    </row>
    <row r="3" spans="1:10" x14ac:dyDescent="0.15">
      <c r="A3" t="s">
        <v>2</v>
      </c>
    </row>
    <row r="4" spans="1:10" x14ac:dyDescent="0.15">
      <c r="A4" t="s">
        <v>3</v>
      </c>
      <c r="B4" t="s">
        <v>9</v>
      </c>
      <c r="C4" t="s">
        <v>4</v>
      </c>
      <c r="D4" t="s">
        <v>5</v>
      </c>
      <c r="E4" t="s">
        <v>6</v>
      </c>
      <c r="F4" t="s">
        <v>7</v>
      </c>
      <c r="H4" t="s">
        <v>8</v>
      </c>
    </row>
    <row r="5" spans="1:10" x14ac:dyDescent="0.15">
      <c r="A5">
        <v>1</v>
      </c>
      <c r="B5">
        <f>A5*6.23207</f>
        <v>6.2320700000000002</v>
      </c>
      <c r="C5">
        <v>3.9843000000000002</v>
      </c>
      <c r="D5">
        <v>4.07509E-2</v>
      </c>
    </row>
    <row r="6" spans="1:10" x14ac:dyDescent="0.15">
      <c r="A6">
        <v>1.01</v>
      </c>
      <c r="B6">
        <f t="shared" ref="B6:B69" si="0">A6*6.23207</f>
        <v>6.2943907000000001</v>
      </c>
      <c r="C6">
        <v>4.0121599999999997</v>
      </c>
      <c r="D6">
        <v>4.0691900000000003E-2</v>
      </c>
      <c r="E6">
        <v>2.7861699999999998</v>
      </c>
      <c r="F6">
        <v>-5.9063700000000002E-3</v>
      </c>
      <c r="G6">
        <f>-1000*F6</f>
        <v>5.9063699999999999</v>
      </c>
      <c r="H6">
        <f>(-E6-F6)/6.23027</f>
        <v>-0.44625090565898429</v>
      </c>
      <c r="I6">
        <f>-H6</f>
        <v>0.44625090565898429</v>
      </c>
      <c r="J6">
        <f>100-C6-D6</f>
        <v>95.947148100000007</v>
      </c>
    </row>
    <row r="7" spans="1:10" x14ac:dyDescent="0.15">
      <c r="A7">
        <v>1.02</v>
      </c>
      <c r="B7">
        <f t="shared" si="0"/>
        <v>6.3567114</v>
      </c>
      <c r="C7">
        <v>4.0400200000000002</v>
      </c>
      <c r="D7">
        <v>4.0633900000000001E-2</v>
      </c>
      <c r="E7">
        <v>2.7861699999999998</v>
      </c>
      <c r="F7">
        <v>-5.7940099999999996E-3</v>
      </c>
      <c r="G7">
        <f t="shared" ref="G7:G70" si="1">-1000*F7</f>
        <v>5.7940099999999992</v>
      </c>
      <c r="H7">
        <f t="shared" ref="H7:H70" si="2">(-E7-F7)/6.23027</f>
        <v>-0.44626894019039304</v>
      </c>
      <c r="I7">
        <f t="shared" ref="I7:I70" si="3">-H7</f>
        <v>0.44626894019039304</v>
      </c>
      <c r="J7">
        <f t="shared" ref="J7:J70" si="4">100-C7-D7</f>
        <v>95.919346099999999</v>
      </c>
    </row>
    <row r="8" spans="1:10" x14ac:dyDescent="0.15">
      <c r="A8">
        <v>1.03</v>
      </c>
      <c r="B8">
        <f t="shared" si="0"/>
        <v>6.4190321000000008</v>
      </c>
      <c r="C8">
        <v>4.0678799999999997</v>
      </c>
      <c r="D8">
        <v>4.0577099999999998E-2</v>
      </c>
      <c r="E8">
        <v>2.7861699999999998</v>
      </c>
      <c r="F8">
        <v>-5.6846800000000001E-3</v>
      </c>
      <c r="G8">
        <f t="shared" si="1"/>
        <v>5.6846800000000002</v>
      </c>
      <c r="H8">
        <f t="shared" si="2"/>
        <v>-0.44628648838653862</v>
      </c>
      <c r="I8">
        <f t="shared" si="3"/>
        <v>0.44628648838653862</v>
      </c>
      <c r="J8">
        <f t="shared" si="4"/>
        <v>95.891542900000005</v>
      </c>
    </row>
    <row r="9" spans="1:10" x14ac:dyDescent="0.15">
      <c r="A9">
        <v>1.04</v>
      </c>
      <c r="B9">
        <f t="shared" si="0"/>
        <v>6.4813528000000007</v>
      </c>
      <c r="C9">
        <v>4.0957499999999998</v>
      </c>
      <c r="D9">
        <v>4.0521300000000003E-2</v>
      </c>
      <c r="E9">
        <v>2.7861699999999998</v>
      </c>
      <c r="F9">
        <v>-5.5782799999999997E-3</v>
      </c>
      <c r="G9">
        <f t="shared" si="1"/>
        <v>5.5782799999999995</v>
      </c>
      <c r="H9">
        <f t="shared" si="2"/>
        <v>-0.44630356629808982</v>
      </c>
      <c r="I9">
        <f t="shared" si="3"/>
        <v>0.44630356629808982</v>
      </c>
      <c r="J9">
        <f t="shared" si="4"/>
        <v>95.86372870000001</v>
      </c>
    </row>
    <row r="10" spans="1:10" x14ac:dyDescent="0.15">
      <c r="A10">
        <v>1.05</v>
      </c>
      <c r="B10">
        <f t="shared" si="0"/>
        <v>6.5436735000000006</v>
      </c>
      <c r="C10">
        <v>4.1236100000000002</v>
      </c>
      <c r="D10">
        <v>4.0466599999999998E-2</v>
      </c>
      <c r="E10">
        <v>2.7861699999999998</v>
      </c>
      <c r="F10">
        <v>-5.4747099999999998E-3</v>
      </c>
      <c r="G10">
        <f t="shared" si="1"/>
        <v>5.47471</v>
      </c>
      <c r="H10">
        <f t="shared" si="2"/>
        <v>-0.44632018997571532</v>
      </c>
      <c r="I10">
        <f t="shared" si="3"/>
        <v>0.44632018997571532</v>
      </c>
      <c r="J10">
        <f t="shared" si="4"/>
        <v>95.835923399999999</v>
      </c>
    </row>
    <row r="11" spans="1:10" x14ac:dyDescent="0.15">
      <c r="A11">
        <v>1.06</v>
      </c>
      <c r="B11">
        <f t="shared" si="0"/>
        <v>6.6059942000000005</v>
      </c>
      <c r="C11">
        <v>4.1514699999999998</v>
      </c>
      <c r="D11">
        <v>4.0412799999999999E-2</v>
      </c>
      <c r="E11">
        <v>2.7861699999999998</v>
      </c>
      <c r="F11">
        <v>-5.3738800000000001E-3</v>
      </c>
      <c r="G11">
        <f t="shared" si="1"/>
        <v>5.3738799999999998</v>
      </c>
      <c r="H11">
        <f t="shared" si="2"/>
        <v>-0.44633637386501707</v>
      </c>
      <c r="I11">
        <f t="shared" si="3"/>
        <v>0.44633637386501707</v>
      </c>
      <c r="J11">
        <f t="shared" si="4"/>
        <v>95.808117199999998</v>
      </c>
    </row>
    <row r="12" spans="1:10" x14ac:dyDescent="0.15">
      <c r="A12">
        <v>1.07</v>
      </c>
      <c r="B12">
        <f t="shared" si="0"/>
        <v>6.6683149000000004</v>
      </c>
      <c r="C12">
        <v>4.1793300000000002</v>
      </c>
      <c r="D12">
        <v>4.0360100000000003E-2</v>
      </c>
      <c r="E12">
        <v>2.7861699999999998</v>
      </c>
      <c r="F12">
        <v>-5.2757000000000004E-3</v>
      </c>
      <c r="G12">
        <f t="shared" si="1"/>
        <v>5.2757000000000005</v>
      </c>
      <c r="H12">
        <f t="shared" si="2"/>
        <v>-0.44635213241159694</v>
      </c>
      <c r="I12">
        <f t="shared" si="3"/>
        <v>0.44635213241159694</v>
      </c>
      <c r="J12">
        <f t="shared" si="4"/>
        <v>95.780309900000006</v>
      </c>
    </row>
    <row r="13" spans="1:10" x14ac:dyDescent="0.15">
      <c r="A13">
        <v>1.08</v>
      </c>
      <c r="B13">
        <f t="shared" si="0"/>
        <v>6.7306356000000003</v>
      </c>
      <c r="C13">
        <v>4.2071899999999998</v>
      </c>
      <c r="D13">
        <v>4.0308299999999998E-2</v>
      </c>
      <c r="E13">
        <v>2.7861699999999998</v>
      </c>
      <c r="F13">
        <v>-5.1800800000000001E-3</v>
      </c>
      <c r="G13">
        <f t="shared" si="1"/>
        <v>5.1800800000000002</v>
      </c>
      <c r="H13">
        <f t="shared" si="2"/>
        <v>-0.4463674800610567</v>
      </c>
      <c r="I13">
        <f t="shared" si="3"/>
        <v>0.4463674800610567</v>
      </c>
      <c r="J13">
        <f t="shared" si="4"/>
        <v>95.752501699999996</v>
      </c>
    </row>
    <row r="14" spans="1:10" x14ac:dyDescent="0.15">
      <c r="A14">
        <v>1.0900000000000001</v>
      </c>
      <c r="B14">
        <f t="shared" si="0"/>
        <v>6.7929563000000011</v>
      </c>
      <c r="C14">
        <v>4.2350500000000002</v>
      </c>
      <c r="D14">
        <v>4.0257399999999999E-2</v>
      </c>
      <c r="E14">
        <v>2.7861699999999998</v>
      </c>
      <c r="F14">
        <v>-5.0869299999999999E-3</v>
      </c>
      <c r="G14">
        <f t="shared" si="1"/>
        <v>5.0869299999999997</v>
      </c>
      <c r="H14">
        <f t="shared" si="2"/>
        <v>-0.44638243125899835</v>
      </c>
      <c r="I14">
        <f t="shared" si="3"/>
        <v>0.44638243125899835</v>
      </c>
      <c r="J14">
        <f t="shared" si="4"/>
        <v>95.724692599999997</v>
      </c>
    </row>
    <row r="15" spans="1:10" x14ac:dyDescent="0.15">
      <c r="A15">
        <v>1.1000000000000001</v>
      </c>
      <c r="B15">
        <f t="shared" si="0"/>
        <v>6.855277000000001</v>
      </c>
      <c r="C15">
        <v>4.2629200000000003</v>
      </c>
      <c r="D15">
        <v>4.0207399999999997E-2</v>
      </c>
      <c r="E15">
        <v>2.7861699999999998</v>
      </c>
      <c r="F15">
        <v>-4.9961800000000002E-3</v>
      </c>
      <c r="G15">
        <f t="shared" si="1"/>
        <v>4.9961799999999998</v>
      </c>
      <c r="H15">
        <f t="shared" si="2"/>
        <v>-0.44639699724088999</v>
      </c>
      <c r="I15">
        <f t="shared" si="3"/>
        <v>0.44639699724088999</v>
      </c>
      <c r="J15">
        <f t="shared" si="4"/>
        <v>95.696872600000006</v>
      </c>
    </row>
    <row r="16" spans="1:10" x14ac:dyDescent="0.15">
      <c r="A16">
        <v>1.1100000000000001</v>
      </c>
      <c r="B16">
        <f t="shared" si="0"/>
        <v>6.9175977000000008</v>
      </c>
      <c r="C16">
        <v>4.2907799999999998</v>
      </c>
      <c r="D16">
        <v>4.0158300000000001E-2</v>
      </c>
      <c r="E16">
        <v>2.7861699999999998</v>
      </c>
      <c r="F16">
        <v>-4.9077499999999998E-3</v>
      </c>
      <c r="G16">
        <f t="shared" si="1"/>
        <v>4.9077500000000001</v>
      </c>
      <c r="H16">
        <f t="shared" si="2"/>
        <v>-0.4464111908472666</v>
      </c>
      <c r="I16">
        <f t="shared" si="3"/>
        <v>0.4464111908472666</v>
      </c>
      <c r="J16">
        <f t="shared" si="4"/>
        <v>95.6690617</v>
      </c>
    </row>
    <row r="17" spans="1:10" x14ac:dyDescent="0.15">
      <c r="A17">
        <v>1.1200000000000001</v>
      </c>
      <c r="B17">
        <f t="shared" si="0"/>
        <v>6.9799184000000007</v>
      </c>
      <c r="C17">
        <v>4.3186400000000003</v>
      </c>
      <c r="D17">
        <v>4.0110100000000003E-2</v>
      </c>
      <c r="E17">
        <v>2.7861699999999998</v>
      </c>
      <c r="F17">
        <v>-4.8215599999999999E-3</v>
      </c>
      <c r="G17">
        <f t="shared" si="1"/>
        <v>4.8215599999999998</v>
      </c>
      <c r="H17">
        <f t="shared" si="2"/>
        <v>-0.4464250249186632</v>
      </c>
      <c r="I17">
        <f t="shared" si="3"/>
        <v>0.4464250249186632</v>
      </c>
      <c r="J17">
        <f t="shared" si="4"/>
        <v>95.641249899999991</v>
      </c>
    </row>
    <row r="18" spans="1:10" x14ac:dyDescent="0.15">
      <c r="A18">
        <v>1.1299999999999999</v>
      </c>
      <c r="B18">
        <f t="shared" si="0"/>
        <v>7.0422390999999998</v>
      </c>
      <c r="C18">
        <v>4.3464999999999998</v>
      </c>
      <c r="D18">
        <v>4.0062800000000003E-2</v>
      </c>
      <c r="E18">
        <v>2.7861699999999998</v>
      </c>
      <c r="F18">
        <v>-4.7375300000000002E-3</v>
      </c>
      <c r="G18">
        <f t="shared" si="1"/>
        <v>4.7375300000000005</v>
      </c>
      <c r="H18">
        <f t="shared" si="2"/>
        <v>-0.44643851229561476</v>
      </c>
      <c r="I18">
        <f t="shared" si="3"/>
        <v>0.44643851229561476</v>
      </c>
      <c r="J18">
        <f t="shared" si="4"/>
        <v>95.613437199999993</v>
      </c>
    </row>
    <row r="19" spans="1:10" x14ac:dyDescent="0.15">
      <c r="A19">
        <v>1.1399999999999999</v>
      </c>
      <c r="B19">
        <f t="shared" si="0"/>
        <v>7.1045597999999996</v>
      </c>
      <c r="C19">
        <v>4.3743600000000002</v>
      </c>
      <c r="D19">
        <v>4.0016200000000002E-2</v>
      </c>
      <c r="E19">
        <v>2.7861699999999998</v>
      </c>
      <c r="F19">
        <v>-4.6556100000000001E-3</v>
      </c>
      <c r="G19">
        <f t="shared" si="1"/>
        <v>4.6556100000000002</v>
      </c>
      <c r="H19">
        <f t="shared" si="2"/>
        <v>-0.44645166100345568</v>
      </c>
      <c r="I19">
        <f t="shared" si="3"/>
        <v>0.44645166100345568</v>
      </c>
      <c r="J19">
        <f t="shared" si="4"/>
        <v>95.585623800000008</v>
      </c>
    </row>
    <row r="20" spans="1:10" x14ac:dyDescent="0.15">
      <c r="A20">
        <v>1.1499999999999999</v>
      </c>
      <c r="B20">
        <f t="shared" si="0"/>
        <v>7.1668804999999995</v>
      </c>
      <c r="C20">
        <v>4.4022199999999998</v>
      </c>
      <c r="D20">
        <v>3.9970400000000003E-2</v>
      </c>
      <c r="E20">
        <v>2.7861699999999998</v>
      </c>
      <c r="F20">
        <v>-4.5757200000000001E-3</v>
      </c>
      <c r="G20">
        <f t="shared" si="1"/>
        <v>4.5757200000000005</v>
      </c>
      <c r="H20">
        <f t="shared" si="2"/>
        <v>-0.44646448388272092</v>
      </c>
      <c r="I20">
        <f t="shared" si="3"/>
        <v>0.44646448388272092</v>
      </c>
      <c r="J20">
        <f t="shared" si="4"/>
        <v>95.557809599999999</v>
      </c>
    </row>
    <row r="21" spans="1:10" x14ac:dyDescent="0.15">
      <c r="A21">
        <v>1.1599999999999999</v>
      </c>
      <c r="B21">
        <f t="shared" si="0"/>
        <v>7.2292011999999994</v>
      </c>
      <c r="C21">
        <v>4.4300899999999999</v>
      </c>
      <c r="D21">
        <v>3.9925500000000003E-2</v>
      </c>
      <c r="E21">
        <v>2.7861699999999998</v>
      </c>
      <c r="F21">
        <v>-4.4978099999999997E-3</v>
      </c>
      <c r="G21">
        <f t="shared" si="1"/>
        <v>4.4978099999999994</v>
      </c>
      <c r="H21">
        <f t="shared" si="2"/>
        <v>-0.44647698895874494</v>
      </c>
      <c r="I21">
        <f t="shared" si="3"/>
        <v>0.44647698895874494</v>
      </c>
      <c r="J21">
        <f t="shared" si="4"/>
        <v>95.529984499999998</v>
      </c>
    </row>
    <row r="22" spans="1:10" x14ac:dyDescent="0.15">
      <c r="A22">
        <v>1.17</v>
      </c>
      <c r="B22">
        <f t="shared" si="0"/>
        <v>7.2915219000000002</v>
      </c>
      <c r="C22">
        <v>4.4579500000000003</v>
      </c>
      <c r="D22">
        <v>3.9881199999999999E-2</v>
      </c>
      <c r="E22">
        <v>2.7861699999999998</v>
      </c>
      <c r="F22">
        <v>-4.4218E-3</v>
      </c>
      <c r="G22">
        <f t="shared" si="1"/>
        <v>4.4218000000000002</v>
      </c>
      <c r="H22">
        <f t="shared" si="2"/>
        <v>-0.4464891890720627</v>
      </c>
      <c r="I22">
        <f t="shared" si="3"/>
        <v>0.4464891890720627</v>
      </c>
      <c r="J22">
        <f t="shared" si="4"/>
        <v>95.502168800000007</v>
      </c>
    </row>
    <row r="23" spans="1:10" x14ac:dyDescent="0.15">
      <c r="A23">
        <v>1.18</v>
      </c>
      <c r="B23">
        <f t="shared" si="0"/>
        <v>7.3538426000000001</v>
      </c>
      <c r="C23">
        <v>4.4858099999999999</v>
      </c>
      <c r="D23">
        <v>3.98378E-2</v>
      </c>
      <c r="E23">
        <v>2.7861699999999998</v>
      </c>
      <c r="F23">
        <v>-4.3476299999999999E-3</v>
      </c>
      <c r="G23">
        <f t="shared" si="1"/>
        <v>4.3476299999999997</v>
      </c>
      <c r="H23">
        <f t="shared" si="2"/>
        <v>-0.4465010938530754</v>
      </c>
      <c r="I23">
        <f t="shared" si="3"/>
        <v>0.4465010938530754</v>
      </c>
      <c r="J23">
        <f t="shared" si="4"/>
        <v>95.474352199999998</v>
      </c>
    </row>
    <row r="24" spans="1:10" x14ac:dyDescent="0.15">
      <c r="A24">
        <v>1.19</v>
      </c>
      <c r="B24">
        <f t="shared" si="0"/>
        <v>7.4161633</v>
      </c>
      <c r="C24">
        <v>4.5136700000000003</v>
      </c>
      <c r="D24">
        <v>3.9794999999999997E-2</v>
      </c>
      <c r="E24">
        <v>2.7861699999999998</v>
      </c>
      <c r="F24">
        <v>-4.2752600000000003E-3</v>
      </c>
      <c r="G24">
        <f t="shared" si="1"/>
        <v>4.2752600000000003</v>
      </c>
      <c r="H24">
        <f t="shared" si="2"/>
        <v>-0.44651270972205054</v>
      </c>
      <c r="I24">
        <f t="shared" si="3"/>
        <v>0.44651270972205054</v>
      </c>
      <c r="J24">
        <f t="shared" si="4"/>
        <v>95.446534999999997</v>
      </c>
    </row>
    <row r="25" spans="1:10" x14ac:dyDescent="0.15">
      <c r="A25">
        <v>1.2</v>
      </c>
      <c r="B25">
        <f t="shared" si="0"/>
        <v>7.4784839999999999</v>
      </c>
      <c r="C25">
        <v>4.5415299999999998</v>
      </c>
      <c r="D25">
        <v>3.9752999999999997E-2</v>
      </c>
      <c r="E25">
        <v>2.7861699999999998</v>
      </c>
      <c r="F25">
        <v>-4.20463E-3</v>
      </c>
      <c r="G25">
        <f t="shared" si="1"/>
        <v>4.2046299999999999</v>
      </c>
      <c r="H25">
        <f t="shared" si="2"/>
        <v>-0.44652404630938947</v>
      </c>
      <c r="I25">
        <f t="shared" si="3"/>
        <v>0.44652404630938947</v>
      </c>
      <c r="J25">
        <f t="shared" si="4"/>
        <v>95.418717000000001</v>
      </c>
    </row>
    <row r="26" spans="1:10" x14ac:dyDescent="0.15">
      <c r="A26">
        <v>1.21</v>
      </c>
      <c r="B26">
        <f t="shared" si="0"/>
        <v>7.5408046999999998</v>
      </c>
      <c r="C26">
        <v>4.5693900000000003</v>
      </c>
      <c r="D26">
        <v>3.97116E-2</v>
      </c>
      <c r="E26">
        <v>2.7861699999999998</v>
      </c>
      <c r="F26">
        <v>-4.1356800000000001E-3</v>
      </c>
      <c r="G26">
        <f t="shared" si="1"/>
        <v>4.1356799999999998</v>
      </c>
      <c r="H26">
        <f t="shared" si="2"/>
        <v>-0.44653511324549333</v>
      </c>
      <c r="I26">
        <f t="shared" si="3"/>
        <v>0.44653511324549333</v>
      </c>
      <c r="J26">
        <f t="shared" si="4"/>
        <v>95.390898399999998</v>
      </c>
    </row>
    <row r="27" spans="1:10" x14ac:dyDescent="0.15">
      <c r="A27">
        <v>1.22</v>
      </c>
      <c r="B27">
        <f t="shared" si="0"/>
        <v>7.6031253999999997</v>
      </c>
      <c r="C27">
        <v>4.5972600000000003</v>
      </c>
      <c r="D27">
        <v>3.9670900000000002E-2</v>
      </c>
      <c r="E27">
        <v>2.7861699999999998</v>
      </c>
      <c r="F27">
        <v>-4.06836E-3</v>
      </c>
      <c r="G27">
        <f t="shared" si="1"/>
        <v>4.0683600000000002</v>
      </c>
      <c r="H27">
        <f t="shared" si="2"/>
        <v>-0.44654591855569659</v>
      </c>
      <c r="I27">
        <f t="shared" si="3"/>
        <v>0.44654591855569659</v>
      </c>
      <c r="J27">
        <f t="shared" si="4"/>
        <v>95.36306909999999</v>
      </c>
    </row>
    <row r="28" spans="1:10" x14ac:dyDescent="0.15">
      <c r="A28">
        <v>1.23</v>
      </c>
      <c r="B28">
        <f t="shared" si="0"/>
        <v>7.6654461000000005</v>
      </c>
      <c r="C28">
        <v>4.6251199999999999</v>
      </c>
      <c r="D28">
        <v>3.9630899999999997E-2</v>
      </c>
      <c r="E28">
        <v>2.7861699999999998</v>
      </c>
      <c r="F28">
        <v>-4.0026200000000001E-3</v>
      </c>
      <c r="G28">
        <f t="shared" si="1"/>
        <v>4.0026200000000003</v>
      </c>
      <c r="H28">
        <f t="shared" si="2"/>
        <v>-0.44655647026533357</v>
      </c>
      <c r="I28">
        <f t="shared" si="3"/>
        <v>0.44655647026533357</v>
      </c>
      <c r="J28">
        <f t="shared" si="4"/>
        <v>95.335249099999999</v>
      </c>
    </row>
    <row r="29" spans="1:10" x14ac:dyDescent="0.15">
      <c r="A29">
        <v>1.24</v>
      </c>
      <c r="B29">
        <f t="shared" si="0"/>
        <v>7.7277668000000004</v>
      </c>
      <c r="C29">
        <v>4.6529800000000003</v>
      </c>
      <c r="D29">
        <v>3.9591500000000002E-2</v>
      </c>
      <c r="E29">
        <v>2.7861699999999998</v>
      </c>
      <c r="F29">
        <v>-3.9384199999999998E-3</v>
      </c>
      <c r="G29">
        <f t="shared" si="1"/>
        <v>3.9384199999999998</v>
      </c>
      <c r="H29">
        <f t="shared" si="2"/>
        <v>-0.44656677479467183</v>
      </c>
      <c r="I29">
        <f t="shared" si="3"/>
        <v>0.44656677479467183</v>
      </c>
      <c r="J29">
        <f t="shared" si="4"/>
        <v>95.3074285</v>
      </c>
    </row>
    <row r="30" spans="1:10" x14ac:dyDescent="0.15">
      <c r="A30">
        <v>1.25</v>
      </c>
      <c r="B30">
        <f t="shared" si="0"/>
        <v>7.7900875000000003</v>
      </c>
      <c r="C30">
        <v>4.6808399999999999</v>
      </c>
      <c r="D30">
        <v>3.9552799999999999E-2</v>
      </c>
      <c r="E30">
        <v>2.7861699999999998</v>
      </c>
      <c r="F30">
        <v>-3.8757000000000002E-3</v>
      </c>
      <c r="G30">
        <f t="shared" si="1"/>
        <v>3.8757000000000001</v>
      </c>
      <c r="H30">
        <f t="shared" si="2"/>
        <v>-0.4465768417741125</v>
      </c>
      <c r="I30">
        <f t="shared" si="3"/>
        <v>0.4465768417741125</v>
      </c>
      <c r="J30">
        <f t="shared" si="4"/>
        <v>95.279607200000001</v>
      </c>
    </row>
    <row r="31" spans="1:10" x14ac:dyDescent="0.15">
      <c r="A31">
        <v>1.26</v>
      </c>
      <c r="B31">
        <f t="shared" si="0"/>
        <v>7.8524082000000002</v>
      </c>
      <c r="C31">
        <v>4.7087000000000003</v>
      </c>
      <c r="D31">
        <v>3.9514599999999997E-2</v>
      </c>
      <c r="E31">
        <v>2.7861699999999998</v>
      </c>
      <c r="F31">
        <v>-3.8144300000000002E-3</v>
      </c>
      <c r="G31">
        <f t="shared" si="1"/>
        <v>3.8144300000000002</v>
      </c>
      <c r="H31">
        <f t="shared" si="2"/>
        <v>-0.44658667601885632</v>
      </c>
      <c r="I31">
        <f t="shared" si="3"/>
        <v>0.44658667601885632</v>
      </c>
      <c r="J31">
        <f t="shared" si="4"/>
        <v>95.251785400000003</v>
      </c>
    </row>
    <row r="32" spans="1:10" x14ac:dyDescent="0.15">
      <c r="A32">
        <v>1.27</v>
      </c>
      <c r="B32">
        <f t="shared" si="0"/>
        <v>7.9147289000000001</v>
      </c>
      <c r="C32">
        <v>4.7365599999999999</v>
      </c>
      <c r="D32">
        <v>3.9477100000000001E-2</v>
      </c>
      <c r="E32">
        <v>2.7861699999999998</v>
      </c>
      <c r="F32">
        <v>-3.7545600000000001E-3</v>
      </c>
      <c r="G32">
        <f t="shared" si="1"/>
        <v>3.7545600000000001</v>
      </c>
      <c r="H32">
        <f t="shared" si="2"/>
        <v>-0.44659628555423758</v>
      </c>
      <c r="I32">
        <f t="shared" si="3"/>
        <v>0.44659628555423758</v>
      </c>
      <c r="J32">
        <f t="shared" si="4"/>
        <v>95.223962900000004</v>
      </c>
    </row>
    <row r="33" spans="1:10" x14ac:dyDescent="0.15">
      <c r="A33">
        <v>1.28</v>
      </c>
      <c r="B33">
        <f t="shared" si="0"/>
        <v>7.9770496000000009</v>
      </c>
      <c r="C33">
        <v>4.7644299999999999</v>
      </c>
      <c r="D33">
        <v>3.9440099999999999E-2</v>
      </c>
      <c r="E33">
        <v>2.7861699999999998</v>
      </c>
      <c r="F33">
        <v>-3.6960600000000001E-3</v>
      </c>
      <c r="G33">
        <f t="shared" si="1"/>
        <v>3.6960600000000001</v>
      </c>
      <c r="H33">
        <f t="shared" si="2"/>
        <v>-0.44660567519545702</v>
      </c>
      <c r="I33">
        <f t="shared" si="3"/>
        <v>0.44660567519545702</v>
      </c>
      <c r="J33">
        <f t="shared" si="4"/>
        <v>95.196129900000003</v>
      </c>
    </row>
    <row r="34" spans="1:10" x14ac:dyDescent="0.15">
      <c r="A34">
        <v>1.29</v>
      </c>
      <c r="B34">
        <f t="shared" si="0"/>
        <v>8.0393702999999999</v>
      </c>
      <c r="C34">
        <v>4.7922900000000004</v>
      </c>
      <c r="D34">
        <v>3.94037E-2</v>
      </c>
      <c r="E34">
        <v>2.7861699999999998</v>
      </c>
      <c r="F34">
        <v>-3.6388700000000002E-3</v>
      </c>
      <c r="G34">
        <f t="shared" si="1"/>
        <v>3.6388700000000003</v>
      </c>
      <c r="H34">
        <f t="shared" si="2"/>
        <v>-0.44661485457291572</v>
      </c>
      <c r="I34">
        <f t="shared" si="3"/>
        <v>0.44661485457291572</v>
      </c>
      <c r="J34">
        <f t="shared" si="4"/>
        <v>95.168306300000012</v>
      </c>
    </row>
    <row r="35" spans="1:10" x14ac:dyDescent="0.15">
      <c r="A35">
        <v>1.3</v>
      </c>
      <c r="B35">
        <f t="shared" si="0"/>
        <v>8.1016910000000006</v>
      </c>
      <c r="C35">
        <v>4.8201499999999999</v>
      </c>
      <c r="D35">
        <v>3.9367899999999997E-2</v>
      </c>
      <c r="E35">
        <v>2.7861699999999998</v>
      </c>
      <c r="F35">
        <v>-3.58297E-3</v>
      </c>
      <c r="G35">
        <f t="shared" si="1"/>
        <v>3.58297</v>
      </c>
      <c r="H35">
        <f t="shared" si="2"/>
        <v>-0.44662382689674762</v>
      </c>
      <c r="I35">
        <f t="shared" si="3"/>
        <v>0.44662382689674762</v>
      </c>
      <c r="J35">
        <f t="shared" si="4"/>
        <v>95.1404821</v>
      </c>
    </row>
    <row r="36" spans="1:10" x14ac:dyDescent="0.15">
      <c r="A36">
        <v>1.31</v>
      </c>
      <c r="B36">
        <f t="shared" si="0"/>
        <v>8.1640117000000014</v>
      </c>
      <c r="C36">
        <v>4.8480100000000004</v>
      </c>
      <c r="D36">
        <v>3.9332600000000002E-2</v>
      </c>
      <c r="E36">
        <v>2.7861699999999998</v>
      </c>
      <c r="F36">
        <v>-3.5283100000000002E-3</v>
      </c>
      <c r="G36">
        <f t="shared" si="1"/>
        <v>3.5283100000000003</v>
      </c>
      <c r="H36">
        <f t="shared" si="2"/>
        <v>-0.44663260019228695</v>
      </c>
      <c r="I36">
        <f t="shared" si="3"/>
        <v>0.44663260019228695</v>
      </c>
      <c r="J36">
        <f t="shared" si="4"/>
        <v>95.112657400000003</v>
      </c>
    </row>
    <row r="37" spans="1:10" x14ac:dyDescent="0.15">
      <c r="A37">
        <v>1.32</v>
      </c>
      <c r="B37">
        <f t="shared" si="0"/>
        <v>8.2263324000000004</v>
      </c>
      <c r="C37">
        <v>4.8758699999999999</v>
      </c>
      <c r="D37">
        <v>3.9297899999999997E-2</v>
      </c>
      <c r="E37">
        <v>2.7861699999999998</v>
      </c>
      <c r="F37">
        <v>-3.4748600000000002E-3</v>
      </c>
      <c r="G37">
        <f t="shared" si="1"/>
        <v>3.4748600000000001</v>
      </c>
      <c r="H37">
        <f t="shared" si="2"/>
        <v>-0.44664117927473446</v>
      </c>
      <c r="I37">
        <f t="shared" si="3"/>
        <v>0.44664117927473446</v>
      </c>
      <c r="J37">
        <f t="shared" si="4"/>
        <v>95.0848321</v>
      </c>
    </row>
    <row r="38" spans="1:10" x14ac:dyDescent="0.15">
      <c r="A38">
        <v>1.33</v>
      </c>
      <c r="B38">
        <f t="shared" si="0"/>
        <v>8.2886531000000012</v>
      </c>
      <c r="C38">
        <v>4.9037300000000004</v>
      </c>
      <c r="D38">
        <v>3.9263600000000003E-2</v>
      </c>
      <c r="E38">
        <v>2.7861699999999998</v>
      </c>
      <c r="F38">
        <v>-3.4225800000000002E-3</v>
      </c>
      <c r="G38">
        <f t="shared" si="1"/>
        <v>3.42258</v>
      </c>
      <c r="H38">
        <f t="shared" si="2"/>
        <v>-0.4466495705643575</v>
      </c>
      <c r="I38">
        <f t="shared" si="3"/>
        <v>0.4466495705643575</v>
      </c>
      <c r="J38">
        <f t="shared" si="4"/>
        <v>95.057006400000006</v>
      </c>
    </row>
    <row r="39" spans="1:10" x14ac:dyDescent="0.15">
      <c r="A39">
        <v>1.34</v>
      </c>
      <c r="B39">
        <f t="shared" si="0"/>
        <v>8.3509738000000002</v>
      </c>
      <c r="C39">
        <v>4.9316000000000004</v>
      </c>
      <c r="D39">
        <v>3.9229899999999998E-2</v>
      </c>
      <c r="E39">
        <v>2.7861699999999998</v>
      </c>
      <c r="F39">
        <v>-3.3714499999999998E-3</v>
      </c>
      <c r="G39">
        <f t="shared" si="1"/>
        <v>3.3714499999999998</v>
      </c>
      <c r="H39">
        <f t="shared" si="2"/>
        <v>-0.44665777727128997</v>
      </c>
      <c r="I39">
        <f t="shared" si="3"/>
        <v>0.44665777727128997</v>
      </c>
      <c r="J39">
        <f t="shared" si="4"/>
        <v>95.029170100000002</v>
      </c>
    </row>
    <row r="40" spans="1:10" x14ac:dyDescent="0.15">
      <c r="A40">
        <v>1.35</v>
      </c>
      <c r="B40">
        <f t="shared" si="0"/>
        <v>8.413294500000001</v>
      </c>
      <c r="C40">
        <v>4.95946</v>
      </c>
      <c r="D40">
        <v>3.9196700000000001E-2</v>
      </c>
      <c r="E40">
        <v>2.7861699999999998</v>
      </c>
      <c r="F40">
        <v>-3.3214300000000002E-3</v>
      </c>
      <c r="G40">
        <f t="shared" si="1"/>
        <v>3.3214300000000003</v>
      </c>
      <c r="H40">
        <f t="shared" si="2"/>
        <v>-0.44666580581579923</v>
      </c>
      <c r="I40">
        <f t="shared" si="3"/>
        <v>0.44666580581579923</v>
      </c>
      <c r="J40">
        <f t="shared" si="4"/>
        <v>95.001343299999988</v>
      </c>
    </row>
    <row r="41" spans="1:10" x14ac:dyDescent="0.15">
      <c r="A41">
        <v>1.36</v>
      </c>
      <c r="B41">
        <f t="shared" si="0"/>
        <v>8.4756152000000018</v>
      </c>
      <c r="C41">
        <v>4.9873200000000004</v>
      </c>
      <c r="D41">
        <v>3.9163999999999997E-2</v>
      </c>
      <c r="E41">
        <v>2.7861699999999998</v>
      </c>
      <c r="F41">
        <v>-3.2724899999999999E-3</v>
      </c>
      <c r="G41">
        <f t="shared" si="1"/>
        <v>3.2724899999999999</v>
      </c>
      <c r="H41">
        <f t="shared" si="2"/>
        <v>-0.44667366101308609</v>
      </c>
      <c r="I41">
        <f t="shared" si="3"/>
        <v>0.44667366101308609</v>
      </c>
      <c r="J41">
        <f t="shared" si="4"/>
        <v>94.973516000000004</v>
      </c>
    </row>
    <row r="42" spans="1:10" x14ac:dyDescent="0.15">
      <c r="A42">
        <v>1.37</v>
      </c>
      <c r="B42">
        <f t="shared" si="0"/>
        <v>8.5379359000000008</v>
      </c>
      <c r="C42">
        <v>5.01518</v>
      </c>
      <c r="D42">
        <v>3.9131699999999998E-2</v>
      </c>
      <c r="E42">
        <v>2.7861699999999998</v>
      </c>
      <c r="F42">
        <v>-3.2245899999999998E-3</v>
      </c>
      <c r="G42">
        <f t="shared" si="1"/>
        <v>3.2245899999999996</v>
      </c>
      <c r="H42">
        <f t="shared" si="2"/>
        <v>-0.44668134928341791</v>
      </c>
      <c r="I42">
        <f t="shared" si="3"/>
        <v>0.44668134928341791</v>
      </c>
      <c r="J42">
        <f t="shared" si="4"/>
        <v>94.9456883</v>
      </c>
    </row>
    <row r="43" spans="1:10" x14ac:dyDescent="0.15">
      <c r="A43">
        <v>1.38</v>
      </c>
      <c r="B43">
        <f t="shared" si="0"/>
        <v>8.6002565999999998</v>
      </c>
      <c r="C43">
        <v>5.0430400000000004</v>
      </c>
      <c r="D43">
        <v>3.9100000000000003E-2</v>
      </c>
      <c r="E43">
        <v>2.7861699999999998</v>
      </c>
      <c r="F43">
        <v>-3.1777200000000002E-3</v>
      </c>
      <c r="G43">
        <f t="shared" si="1"/>
        <v>3.1777200000000003</v>
      </c>
      <c r="H43">
        <f t="shared" si="2"/>
        <v>-0.44668887223186149</v>
      </c>
      <c r="I43">
        <f t="shared" si="3"/>
        <v>0.44668887223186149</v>
      </c>
      <c r="J43">
        <f t="shared" si="4"/>
        <v>94.91785999999999</v>
      </c>
    </row>
    <row r="44" spans="1:10" x14ac:dyDescent="0.15">
      <c r="A44">
        <v>1.39</v>
      </c>
      <c r="B44">
        <f t="shared" si="0"/>
        <v>8.6625772999999988</v>
      </c>
      <c r="C44">
        <v>5.0709</v>
      </c>
      <c r="D44">
        <v>3.9068600000000002E-2</v>
      </c>
      <c r="E44">
        <v>2.7861699999999998</v>
      </c>
      <c r="F44">
        <v>-3.1318399999999999E-3</v>
      </c>
      <c r="G44">
        <f t="shared" si="1"/>
        <v>3.13184</v>
      </c>
      <c r="H44">
        <f t="shared" si="2"/>
        <v>-0.44669623627868454</v>
      </c>
      <c r="I44">
        <f t="shared" si="3"/>
        <v>0.44669623627868454</v>
      </c>
      <c r="J44">
        <f t="shared" si="4"/>
        <v>94.890031400000012</v>
      </c>
    </row>
    <row r="45" spans="1:10" x14ac:dyDescent="0.15">
      <c r="A45">
        <v>1.4</v>
      </c>
      <c r="B45">
        <f t="shared" si="0"/>
        <v>8.7248979999999996</v>
      </c>
      <c r="C45">
        <v>5.09877</v>
      </c>
      <c r="D45">
        <v>3.9037799999999998E-2</v>
      </c>
      <c r="E45">
        <v>2.7861699999999998</v>
      </c>
      <c r="F45">
        <v>-3.0869199999999999E-3</v>
      </c>
      <c r="G45">
        <f t="shared" si="1"/>
        <v>3.0869200000000001</v>
      </c>
      <c r="H45">
        <f t="shared" si="2"/>
        <v>-0.44670344623908753</v>
      </c>
      <c r="I45">
        <f t="shared" si="3"/>
        <v>0.44670344623908753</v>
      </c>
      <c r="J45">
        <f t="shared" si="4"/>
        <v>94.862192199999996</v>
      </c>
    </row>
    <row r="46" spans="1:10" x14ac:dyDescent="0.15">
      <c r="A46">
        <v>1.41</v>
      </c>
      <c r="B46">
        <f t="shared" si="0"/>
        <v>8.7872187000000004</v>
      </c>
      <c r="C46">
        <v>5.1266299999999996</v>
      </c>
      <c r="D46">
        <v>3.9007300000000002E-2</v>
      </c>
      <c r="E46">
        <v>2.7861699999999998</v>
      </c>
      <c r="F46">
        <v>-3.0429400000000001E-3</v>
      </c>
      <c r="G46">
        <f t="shared" si="1"/>
        <v>3.0429400000000002</v>
      </c>
      <c r="H46">
        <f t="shared" si="2"/>
        <v>-0.44671050532320428</v>
      </c>
      <c r="I46">
        <f t="shared" si="3"/>
        <v>0.44671050532320428</v>
      </c>
      <c r="J46">
        <f t="shared" si="4"/>
        <v>94.8343627</v>
      </c>
    </row>
    <row r="47" spans="1:10" x14ac:dyDescent="0.15">
      <c r="A47">
        <v>1.42</v>
      </c>
      <c r="B47">
        <f t="shared" si="0"/>
        <v>8.8495393999999994</v>
      </c>
      <c r="C47">
        <v>5.15449</v>
      </c>
      <c r="D47">
        <v>3.8977299999999999E-2</v>
      </c>
      <c r="E47">
        <v>2.7861699999999998</v>
      </c>
      <c r="F47">
        <v>-2.99987E-3</v>
      </c>
      <c r="G47">
        <f t="shared" si="1"/>
        <v>2.99987</v>
      </c>
      <c r="H47">
        <f t="shared" si="2"/>
        <v>-0.44671741834623535</v>
      </c>
      <c r="I47">
        <f t="shared" si="3"/>
        <v>0.44671741834623535</v>
      </c>
      <c r="J47">
        <f t="shared" si="4"/>
        <v>94.806532700000005</v>
      </c>
    </row>
    <row r="48" spans="1:10" x14ac:dyDescent="0.15">
      <c r="A48">
        <v>1.43</v>
      </c>
      <c r="B48">
        <f t="shared" si="0"/>
        <v>8.9118601000000002</v>
      </c>
      <c r="C48">
        <v>5.1823499999999996</v>
      </c>
      <c r="D48">
        <v>3.8947799999999998E-2</v>
      </c>
      <c r="E48">
        <v>2.7861699999999998</v>
      </c>
      <c r="F48">
        <v>-2.9576899999999998E-3</v>
      </c>
      <c r="G48">
        <f t="shared" si="1"/>
        <v>2.9576899999999999</v>
      </c>
      <c r="H48">
        <f t="shared" si="2"/>
        <v>-0.44672418851831458</v>
      </c>
      <c r="I48">
        <f t="shared" si="3"/>
        <v>0.44672418851831458</v>
      </c>
      <c r="J48">
        <f t="shared" si="4"/>
        <v>94.778702199999998</v>
      </c>
    </row>
    <row r="49" spans="1:10" x14ac:dyDescent="0.15">
      <c r="A49">
        <v>1.44</v>
      </c>
      <c r="B49">
        <f t="shared" si="0"/>
        <v>8.9741807999999992</v>
      </c>
      <c r="C49">
        <v>5.21021</v>
      </c>
      <c r="D49">
        <v>3.8918599999999998E-2</v>
      </c>
      <c r="E49">
        <v>2.7861699999999998</v>
      </c>
      <c r="F49">
        <v>-2.9163800000000001E-3</v>
      </c>
      <c r="G49">
        <f t="shared" si="1"/>
        <v>2.9163800000000002</v>
      </c>
      <c r="H49">
        <f t="shared" si="2"/>
        <v>-0.44673081904957568</v>
      </c>
      <c r="I49">
        <f t="shared" si="3"/>
        <v>0.44673081904957568</v>
      </c>
      <c r="J49">
        <f t="shared" si="4"/>
        <v>94.750871399999994</v>
      </c>
    </row>
    <row r="50" spans="1:10" x14ac:dyDescent="0.15">
      <c r="A50">
        <v>1.45</v>
      </c>
      <c r="B50">
        <f t="shared" si="0"/>
        <v>9.0365015</v>
      </c>
      <c r="C50">
        <v>5.2380699999999996</v>
      </c>
      <c r="D50">
        <v>3.8889800000000002E-2</v>
      </c>
      <c r="E50">
        <v>2.7861699999999998</v>
      </c>
      <c r="F50">
        <v>-2.8759100000000002E-3</v>
      </c>
      <c r="G50">
        <f t="shared" si="1"/>
        <v>2.8759100000000002</v>
      </c>
      <c r="H50">
        <f t="shared" si="2"/>
        <v>-0.44673731475521922</v>
      </c>
      <c r="I50">
        <f t="shared" si="3"/>
        <v>0.44673731475521922</v>
      </c>
      <c r="J50">
        <f t="shared" si="4"/>
        <v>94.7230402</v>
      </c>
    </row>
    <row r="51" spans="1:10" x14ac:dyDescent="0.15">
      <c r="A51">
        <v>1.46</v>
      </c>
      <c r="B51">
        <f t="shared" si="0"/>
        <v>9.0988222000000007</v>
      </c>
      <c r="C51">
        <v>5.2659399999999996</v>
      </c>
      <c r="D51">
        <v>3.88615E-2</v>
      </c>
      <c r="E51">
        <v>2.7861699999999998</v>
      </c>
      <c r="F51">
        <v>-2.8362499999999998E-3</v>
      </c>
      <c r="G51">
        <f t="shared" si="1"/>
        <v>2.8362499999999997</v>
      </c>
      <c r="H51">
        <f t="shared" si="2"/>
        <v>-0.44674368045044593</v>
      </c>
      <c r="I51">
        <f t="shared" si="3"/>
        <v>0.44674368045044593</v>
      </c>
      <c r="J51">
        <f t="shared" si="4"/>
        <v>94.695198500000004</v>
      </c>
    </row>
    <row r="52" spans="1:10" x14ac:dyDescent="0.15">
      <c r="A52">
        <v>1.47</v>
      </c>
      <c r="B52">
        <f t="shared" si="0"/>
        <v>9.1611428999999998</v>
      </c>
      <c r="C52">
        <v>5.2938000000000001</v>
      </c>
      <c r="D52">
        <v>3.88335E-2</v>
      </c>
      <c r="E52">
        <v>2.7861699999999998</v>
      </c>
      <c r="F52">
        <v>-2.7973999999999998E-3</v>
      </c>
      <c r="G52">
        <f t="shared" si="1"/>
        <v>2.7973999999999997</v>
      </c>
      <c r="H52">
        <f t="shared" si="2"/>
        <v>-0.44674991613525578</v>
      </c>
      <c r="I52">
        <f t="shared" si="3"/>
        <v>0.44674991613525578</v>
      </c>
      <c r="J52">
        <f t="shared" si="4"/>
        <v>94.6673665</v>
      </c>
    </row>
    <row r="53" spans="1:10" x14ac:dyDescent="0.15">
      <c r="A53">
        <v>1.48</v>
      </c>
      <c r="B53">
        <f t="shared" si="0"/>
        <v>9.2234636000000005</v>
      </c>
      <c r="C53">
        <v>5.3216599999999996</v>
      </c>
      <c r="D53">
        <v>3.8805899999999997E-2</v>
      </c>
      <c r="E53">
        <v>2.7861699999999998</v>
      </c>
      <c r="F53">
        <v>-2.75932E-3</v>
      </c>
      <c r="G53">
        <f t="shared" si="1"/>
        <v>2.7593200000000002</v>
      </c>
      <c r="H53">
        <f t="shared" si="2"/>
        <v>-0.44675602822991617</v>
      </c>
      <c r="I53">
        <f t="shared" si="3"/>
        <v>0.44675602822991617</v>
      </c>
      <c r="J53">
        <f t="shared" si="4"/>
        <v>94.639534100000006</v>
      </c>
    </row>
    <row r="54" spans="1:10" x14ac:dyDescent="0.15">
      <c r="A54">
        <v>1.49</v>
      </c>
      <c r="B54">
        <f t="shared" si="0"/>
        <v>9.2857842999999995</v>
      </c>
      <c r="C54">
        <v>5.3495200000000001</v>
      </c>
      <c r="D54">
        <v>3.8778699999999999E-2</v>
      </c>
      <c r="E54">
        <v>2.7861699999999998</v>
      </c>
      <c r="F54">
        <v>-2.722E-3</v>
      </c>
      <c r="G54">
        <f t="shared" si="1"/>
        <v>2.722</v>
      </c>
      <c r="H54">
        <f t="shared" si="2"/>
        <v>-0.44676201833949408</v>
      </c>
      <c r="I54">
        <f t="shared" si="3"/>
        <v>0.44676201833949408</v>
      </c>
      <c r="J54">
        <f t="shared" si="4"/>
        <v>94.611701300000007</v>
      </c>
    </row>
    <row r="55" spans="1:10" x14ac:dyDescent="0.15">
      <c r="A55">
        <v>1.5</v>
      </c>
      <c r="B55">
        <f t="shared" si="0"/>
        <v>9.3481050000000003</v>
      </c>
      <c r="C55">
        <v>5.3773799999999996</v>
      </c>
      <c r="D55">
        <v>3.8751800000000003E-2</v>
      </c>
      <c r="E55">
        <v>2.7861699999999998</v>
      </c>
      <c r="F55">
        <v>-2.68542E-3</v>
      </c>
      <c r="G55">
        <f t="shared" si="1"/>
        <v>2.6854200000000001</v>
      </c>
      <c r="H55">
        <f t="shared" si="2"/>
        <v>-0.44676788967412323</v>
      </c>
      <c r="I55">
        <f t="shared" si="3"/>
        <v>0.44676788967412323</v>
      </c>
      <c r="J55">
        <f t="shared" si="4"/>
        <v>94.583868199999998</v>
      </c>
    </row>
    <row r="56" spans="1:10" x14ac:dyDescent="0.15">
      <c r="A56">
        <v>1.51</v>
      </c>
      <c r="B56">
        <f t="shared" si="0"/>
        <v>9.4104257000000011</v>
      </c>
      <c r="C56">
        <v>5.40524</v>
      </c>
      <c r="D56">
        <v>3.8725299999999997E-2</v>
      </c>
      <c r="E56">
        <v>2.7861699999999998</v>
      </c>
      <c r="F56">
        <v>-2.64956E-3</v>
      </c>
      <c r="G56">
        <f t="shared" si="1"/>
        <v>2.6495600000000001</v>
      </c>
      <c r="H56">
        <f t="shared" si="2"/>
        <v>-0.44677364544393738</v>
      </c>
      <c r="I56">
        <f t="shared" si="3"/>
        <v>0.44677364544393738</v>
      </c>
      <c r="J56">
        <f t="shared" si="4"/>
        <v>94.556034699999998</v>
      </c>
    </row>
    <row r="57" spans="1:10" x14ac:dyDescent="0.15">
      <c r="A57">
        <v>1.52</v>
      </c>
      <c r="B57">
        <f t="shared" si="0"/>
        <v>9.4727464000000001</v>
      </c>
      <c r="C57">
        <v>5.4331100000000001</v>
      </c>
      <c r="D57">
        <v>3.8699200000000003E-2</v>
      </c>
      <c r="E57">
        <v>2.7861699999999998</v>
      </c>
      <c r="F57">
        <v>-2.6143899999999999E-3</v>
      </c>
      <c r="G57">
        <f t="shared" si="1"/>
        <v>2.6143899999999998</v>
      </c>
      <c r="H57">
        <f t="shared" si="2"/>
        <v>-0.44677929046413711</v>
      </c>
      <c r="I57">
        <f t="shared" si="3"/>
        <v>0.44677929046413711</v>
      </c>
      <c r="J57">
        <f t="shared" si="4"/>
        <v>94.528190800000004</v>
      </c>
    </row>
    <row r="58" spans="1:10" x14ac:dyDescent="0.15">
      <c r="A58">
        <v>1.53</v>
      </c>
      <c r="B58">
        <f t="shared" si="0"/>
        <v>9.5350671000000009</v>
      </c>
      <c r="C58">
        <v>5.4609699999999997</v>
      </c>
      <c r="D58">
        <v>3.8673399999999997E-2</v>
      </c>
      <c r="E58">
        <v>2.7861699999999998</v>
      </c>
      <c r="F58">
        <v>-2.5799099999999999E-3</v>
      </c>
      <c r="G58">
        <f t="shared" si="1"/>
        <v>2.5799099999999999</v>
      </c>
      <c r="H58">
        <f t="shared" si="2"/>
        <v>-0.44678482473472253</v>
      </c>
      <c r="I58">
        <f t="shared" si="3"/>
        <v>0.44678482473472253</v>
      </c>
      <c r="J58">
        <f t="shared" si="4"/>
        <v>94.500356600000003</v>
      </c>
    </row>
    <row r="59" spans="1:10" x14ac:dyDescent="0.15">
      <c r="A59">
        <v>1.54</v>
      </c>
      <c r="B59">
        <f t="shared" si="0"/>
        <v>9.5973877999999999</v>
      </c>
      <c r="C59">
        <v>5.4888300000000001</v>
      </c>
      <c r="D59">
        <v>3.8647899999999999E-2</v>
      </c>
      <c r="E59">
        <v>2.7861699999999998</v>
      </c>
      <c r="F59">
        <v>-2.5460999999999999E-3</v>
      </c>
      <c r="G59">
        <f t="shared" si="1"/>
        <v>2.5461</v>
      </c>
      <c r="H59">
        <f t="shared" si="2"/>
        <v>-0.44679025146582729</v>
      </c>
      <c r="I59">
        <f t="shared" si="3"/>
        <v>0.44679025146582729</v>
      </c>
      <c r="J59">
        <f t="shared" si="4"/>
        <v>94.472522099999992</v>
      </c>
    </row>
    <row r="60" spans="1:10" x14ac:dyDescent="0.15">
      <c r="A60">
        <v>1.55</v>
      </c>
      <c r="B60">
        <f t="shared" si="0"/>
        <v>9.6597085000000007</v>
      </c>
      <c r="C60">
        <v>5.5166899999999996</v>
      </c>
      <c r="D60">
        <v>3.8622799999999999E-2</v>
      </c>
      <c r="E60">
        <v>2.7861699999999998</v>
      </c>
      <c r="F60">
        <v>-2.51293E-3</v>
      </c>
      <c r="G60">
        <f t="shared" si="1"/>
        <v>2.5129299999999999</v>
      </c>
      <c r="H60">
        <f t="shared" si="2"/>
        <v>-0.44679557547265203</v>
      </c>
      <c r="I60">
        <f t="shared" si="3"/>
        <v>0.44679557547265203</v>
      </c>
      <c r="J60">
        <f t="shared" si="4"/>
        <v>94.444687200000004</v>
      </c>
    </row>
    <row r="61" spans="1:10" x14ac:dyDescent="0.15">
      <c r="A61">
        <v>1.56</v>
      </c>
      <c r="B61">
        <f t="shared" si="0"/>
        <v>9.7220292000000015</v>
      </c>
      <c r="C61">
        <v>5.5445500000000001</v>
      </c>
      <c r="D61">
        <v>3.8598E-2</v>
      </c>
      <c r="E61">
        <v>2.7861699999999998</v>
      </c>
      <c r="F61">
        <v>-2.4803899999999999E-3</v>
      </c>
      <c r="G61">
        <f t="shared" si="1"/>
        <v>2.4803899999999999</v>
      </c>
      <c r="H61">
        <f t="shared" si="2"/>
        <v>-0.44680079836026365</v>
      </c>
      <c r="I61">
        <f t="shared" si="3"/>
        <v>0.44680079836026365</v>
      </c>
      <c r="J61">
        <f t="shared" si="4"/>
        <v>94.416852000000006</v>
      </c>
    </row>
    <row r="62" spans="1:10" x14ac:dyDescent="0.15">
      <c r="A62">
        <v>1.57</v>
      </c>
      <c r="B62">
        <f t="shared" si="0"/>
        <v>9.7843499000000005</v>
      </c>
      <c r="C62">
        <v>5.5724099999999996</v>
      </c>
      <c r="D62">
        <v>3.8573499999999997E-2</v>
      </c>
      <c r="E62">
        <v>2.7861699999999998</v>
      </c>
      <c r="F62">
        <v>-2.4484699999999999E-3</v>
      </c>
      <c r="G62">
        <f t="shared" si="1"/>
        <v>2.4484699999999999</v>
      </c>
      <c r="H62">
        <f t="shared" si="2"/>
        <v>-0.44680592173372902</v>
      </c>
      <c r="I62">
        <f t="shared" si="3"/>
        <v>0.44680592173372902</v>
      </c>
      <c r="J62">
        <f t="shared" si="4"/>
        <v>94.389016499999997</v>
      </c>
    </row>
    <row r="63" spans="1:10" x14ac:dyDescent="0.15">
      <c r="A63">
        <v>1.58</v>
      </c>
      <c r="B63">
        <f t="shared" si="0"/>
        <v>9.8466706000000013</v>
      </c>
      <c r="C63">
        <v>5.6002799999999997</v>
      </c>
      <c r="D63">
        <v>3.8549399999999998E-2</v>
      </c>
      <c r="E63">
        <v>2.7861699999999998</v>
      </c>
      <c r="F63">
        <v>-2.4171599999999998E-3</v>
      </c>
      <c r="G63">
        <f t="shared" si="1"/>
        <v>2.41716</v>
      </c>
      <c r="H63">
        <f t="shared" si="2"/>
        <v>-0.44681094719811504</v>
      </c>
      <c r="I63">
        <f t="shared" si="3"/>
        <v>0.44681094719811504</v>
      </c>
      <c r="J63">
        <f t="shared" si="4"/>
        <v>94.361170600000008</v>
      </c>
    </row>
    <row r="64" spans="1:10" x14ac:dyDescent="0.15">
      <c r="A64">
        <v>1.59</v>
      </c>
      <c r="B64">
        <f t="shared" si="0"/>
        <v>9.9089913000000003</v>
      </c>
      <c r="C64">
        <v>5.6281400000000001</v>
      </c>
      <c r="D64">
        <v>3.8525499999999997E-2</v>
      </c>
      <c r="E64">
        <v>2.7861699999999998</v>
      </c>
      <c r="F64">
        <v>-2.3864300000000001E-3</v>
      </c>
      <c r="G64">
        <f t="shared" si="1"/>
        <v>2.3864300000000003</v>
      </c>
      <c r="H64">
        <f t="shared" si="2"/>
        <v>-0.44681587956862218</v>
      </c>
      <c r="I64">
        <f t="shared" si="3"/>
        <v>0.44681587956862218</v>
      </c>
      <c r="J64">
        <f t="shared" si="4"/>
        <v>94.333334499999992</v>
      </c>
    </row>
    <row r="65" spans="1:10" x14ac:dyDescent="0.15">
      <c r="A65">
        <v>1.6</v>
      </c>
      <c r="B65">
        <f t="shared" si="0"/>
        <v>9.9713120000000011</v>
      </c>
      <c r="C65">
        <v>5.6559999999999997</v>
      </c>
      <c r="D65">
        <v>3.8501899999999999E-2</v>
      </c>
      <c r="E65">
        <v>2.7861699999999998</v>
      </c>
      <c r="F65">
        <v>-2.3562700000000002E-3</v>
      </c>
      <c r="G65">
        <f t="shared" si="1"/>
        <v>2.3562700000000003</v>
      </c>
      <c r="H65">
        <f t="shared" si="2"/>
        <v>-0.44682072045031757</v>
      </c>
      <c r="I65">
        <f t="shared" si="3"/>
        <v>0.44682072045031757</v>
      </c>
      <c r="J65">
        <f t="shared" si="4"/>
        <v>94.305498099999994</v>
      </c>
    </row>
    <row r="66" spans="1:10" x14ac:dyDescent="0.15">
      <c r="A66">
        <v>1.61</v>
      </c>
      <c r="B66">
        <f t="shared" si="0"/>
        <v>10.033632700000002</v>
      </c>
      <c r="C66">
        <v>5.6838600000000001</v>
      </c>
      <c r="D66">
        <v>3.8478699999999998E-2</v>
      </c>
      <c r="E66">
        <v>2.7861699999999998</v>
      </c>
      <c r="F66">
        <v>-2.3266699999999999E-3</v>
      </c>
      <c r="G66">
        <f t="shared" si="1"/>
        <v>2.32667</v>
      </c>
      <c r="H66">
        <f t="shared" si="2"/>
        <v>-0.44682547144826784</v>
      </c>
      <c r="I66">
        <f t="shared" si="3"/>
        <v>0.44682547144826784</v>
      </c>
      <c r="J66">
        <f t="shared" si="4"/>
        <v>94.277661300000005</v>
      </c>
    </row>
    <row r="67" spans="1:10" x14ac:dyDescent="0.15">
      <c r="A67">
        <v>1.62</v>
      </c>
      <c r="B67">
        <f t="shared" si="0"/>
        <v>10.095953400000001</v>
      </c>
      <c r="C67">
        <v>5.7117199999999997</v>
      </c>
      <c r="D67">
        <v>3.8455700000000002E-2</v>
      </c>
      <c r="E67">
        <v>2.7861699999999998</v>
      </c>
      <c r="F67">
        <v>-2.2976199999999998E-3</v>
      </c>
      <c r="G67">
        <f t="shared" si="1"/>
        <v>2.2976199999999998</v>
      </c>
      <c r="H67">
        <f t="shared" si="2"/>
        <v>-0.44683013416754008</v>
      </c>
      <c r="I67">
        <f t="shared" si="3"/>
        <v>0.44683013416754008</v>
      </c>
      <c r="J67">
        <f t="shared" si="4"/>
        <v>94.2498243</v>
      </c>
    </row>
    <row r="68" spans="1:10" x14ac:dyDescent="0.15">
      <c r="A68">
        <v>1.63</v>
      </c>
      <c r="B68">
        <f t="shared" si="0"/>
        <v>10.1582741</v>
      </c>
      <c r="C68">
        <v>5.7395800000000001</v>
      </c>
      <c r="D68">
        <v>3.8433000000000002E-2</v>
      </c>
      <c r="E68">
        <v>2.7861699999999998</v>
      </c>
      <c r="F68">
        <v>-2.2691E-3</v>
      </c>
      <c r="G68">
        <f t="shared" si="1"/>
        <v>2.2690999999999999</v>
      </c>
      <c r="H68">
        <f t="shared" si="2"/>
        <v>-0.44683471181826789</v>
      </c>
      <c r="I68">
        <f t="shared" si="3"/>
        <v>0.44683471181826789</v>
      </c>
      <c r="J68">
        <f t="shared" si="4"/>
        <v>94.221986999999999</v>
      </c>
    </row>
    <row r="69" spans="1:10" x14ac:dyDescent="0.15">
      <c r="A69">
        <v>1.64</v>
      </c>
      <c r="B69">
        <f t="shared" si="0"/>
        <v>10.220594799999999</v>
      </c>
      <c r="C69">
        <v>5.7674500000000002</v>
      </c>
      <c r="D69">
        <v>3.8410600000000003E-2</v>
      </c>
      <c r="E69">
        <v>2.7861699999999998</v>
      </c>
      <c r="F69">
        <v>-2.2410899999999998E-3</v>
      </c>
      <c r="G69">
        <f t="shared" si="1"/>
        <v>2.2410899999999998</v>
      </c>
      <c r="H69">
        <f t="shared" si="2"/>
        <v>-0.44683920761058504</v>
      </c>
      <c r="I69">
        <f t="shared" si="3"/>
        <v>0.44683920761058504</v>
      </c>
      <c r="J69">
        <f t="shared" si="4"/>
        <v>94.194139399999997</v>
      </c>
    </row>
    <row r="70" spans="1:10" x14ac:dyDescent="0.15">
      <c r="A70">
        <v>1.65</v>
      </c>
      <c r="B70">
        <f t="shared" ref="B70:B104" si="5">A70*6.23207</f>
        <v>10.2829155</v>
      </c>
      <c r="C70">
        <v>5.7953099999999997</v>
      </c>
      <c r="D70">
        <v>3.8388400000000003E-2</v>
      </c>
      <c r="E70">
        <v>2.7861699999999998</v>
      </c>
      <c r="F70">
        <v>-2.2136E-3</v>
      </c>
      <c r="G70">
        <f t="shared" si="1"/>
        <v>2.2136</v>
      </c>
      <c r="H70">
        <f t="shared" si="2"/>
        <v>-0.44684361993942473</v>
      </c>
      <c r="I70">
        <f t="shared" si="3"/>
        <v>0.44684361993942473</v>
      </c>
      <c r="J70">
        <f t="shared" si="4"/>
        <v>94.166301599999997</v>
      </c>
    </row>
    <row r="71" spans="1:10" x14ac:dyDescent="0.15">
      <c r="A71">
        <v>1.66</v>
      </c>
      <c r="B71">
        <f t="shared" si="5"/>
        <v>10.3452362</v>
      </c>
      <c r="C71">
        <v>5.8231700000000002</v>
      </c>
      <c r="D71">
        <v>3.8366600000000001E-2</v>
      </c>
      <c r="E71">
        <v>2.7861699999999998</v>
      </c>
      <c r="F71">
        <v>-2.1865999999999999E-3</v>
      </c>
      <c r="G71">
        <f t="shared" ref="G71:G104" si="6">-1000*F71</f>
        <v>2.1865999999999999</v>
      </c>
      <c r="H71">
        <f t="shared" ref="H71:H104" si="7">(-E71-F71)/6.23027</f>
        <v>-0.44684795361998758</v>
      </c>
      <c r="I71">
        <f t="shared" ref="I71:I104" si="8">-H71</f>
        <v>0.44684795361998758</v>
      </c>
      <c r="J71">
        <f t="shared" ref="J71:J104" si="9">100-C71-D71</f>
        <v>94.138463399999992</v>
      </c>
    </row>
    <row r="72" spans="1:10" x14ac:dyDescent="0.15">
      <c r="A72">
        <v>1.67</v>
      </c>
      <c r="B72">
        <f t="shared" si="5"/>
        <v>10.407556899999999</v>
      </c>
      <c r="C72">
        <v>5.8510299999999997</v>
      </c>
      <c r="D72">
        <v>3.8344999999999997E-2</v>
      </c>
      <c r="E72">
        <v>2.7861699999999998</v>
      </c>
      <c r="F72">
        <v>-2.16008E-3</v>
      </c>
      <c r="G72">
        <f t="shared" si="6"/>
        <v>2.1600799999999998</v>
      </c>
      <c r="H72">
        <f t="shared" si="7"/>
        <v>-0.44685221025734034</v>
      </c>
      <c r="I72">
        <f t="shared" si="8"/>
        <v>0.44685221025734034</v>
      </c>
      <c r="J72">
        <f t="shared" si="9"/>
        <v>94.110624999999999</v>
      </c>
    </row>
    <row r="73" spans="1:10" x14ac:dyDescent="0.15">
      <c r="A73">
        <v>1.68</v>
      </c>
      <c r="B73">
        <f t="shared" si="5"/>
        <v>10.4698776</v>
      </c>
      <c r="C73">
        <v>5.8788900000000002</v>
      </c>
      <c r="D73">
        <v>3.8323599999999999E-2</v>
      </c>
      <c r="E73">
        <v>2.7861699999999998</v>
      </c>
      <c r="F73">
        <v>-2.1340299999999999E-3</v>
      </c>
      <c r="G73">
        <f t="shared" si="6"/>
        <v>2.1340299999999996</v>
      </c>
      <c r="H73">
        <f t="shared" si="7"/>
        <v>-0.44685639145654998</v>
      </c>
      <c r="I73">
        <f t="shared" si="8"/>
        <v>0.44685639145654998</v>
      </c>
      <c r="J73">
        <f t="shared" si="9"/>
        <v>94.082786400000003</v>
      </c>
    </row>
    <row r="74" spans="1:10" x14ac:dyDescent="0.15">
      <c r="A74">
        <v>1.69</v>
      </c>
      <c r="B74">
        <f t="shared" si="5"/>
        <v>10.532198299999999</v>
      </c>
      <c r="C74">
        <v>5.9067499999999997</v>
      </c>
      <c r="D74">
        <v>3.8302599999999999E-2</v>
      </c>
      <c r="E74">
        <v>2.7861699999999998</v>
      </c>
      <c r="F74">
        <v>-2.10845E-3</v>
      </c>
      <c r="G74">
        <f t="shared" si="6"/>
        <v>2.1084499999999999</v>
      </c>
      <c r="H74">
        <f t="shared" si="7"/>
        <v>-0.4468604972176165</v>
      </c>
      <c r="I74">
        <f t="shared" si="8"/>
        <v>0.4468604972176165</v>
      </c>
      <c r="J74">
        <f t="shared" si="9"/>
        <v>94.054947400000003</v>
      </c>
    </row>
    <row r="75" spans="1:10" x14ac:dyDescent="0.15">
      <c r="A75">
        <v>1.7</v>
      </c>
      <c r="B75">
        <f t="shared" si="5"/>
        <v>10.594519</v>
      </c>
      <c r="C75">
        <v>5.9346199999999998</v>
      </c>
      <c r="D75">
        <v>3.8281700000000002E-2</v>
      </c>
      <c r="E75">
        <v>2.7861699999999998</v>
      </c>
      <c r="F75">
        <v>-2.0833200000000001E-3</v>
      </c>
      <c r="G75">
        <f t="shared" si="6"/>
        <v>2.0833200000000001</v>
      </c>
      <c r="H75">
        <f t="shared" si="7"/>
        <v>-0.44686453075067367</v>
      </c>
      <c r="I75">
        <f t="shared" si="8"/>
        <v>0.44686453075067367</v>
      </c>
      <c r="J75">
        <f t="shared" si="9"/>
        <v>94.027098300000006</v>
      </c>
    </row>
    <row r="76" spans="1:10" x14ac:dyDescent="0.15">
      <c r="A76">
        <v>1.71</v>
      </c>
      <c r="B76">
        <f t="shared" si="5"/>
        <v>10.656839700000001</v>
      </c>
      <c r="C76">
        <v>5.9624800000000002</v>
      </c>
      <c r="D76">
        <v>3.8261099999999999E-2</v>
      </c>
      <c r="E76">
        <v>2.7861699999999998</v>
      </c>
      <c r="F76">
        <v>-2.0586200000000002E-3</v>
      </c>
      <c r="G76">
        <f t="shared" si="6"/>
        <v>2.0586200000000003</v>
      </c>
      <c r="H76">
        <f t="shared" si="7"/>
        <v>-0.4468684952658552</v>
      </c>
      <c r="I76">
        <f t="shared" si="8"/>
        <v>0.4468684952658552</v>
      </c>
      <c r="J76">
        <f t="shared" si="9"/>
        <v>93.999258900000001</v>
      </c>
    </row>
    <row r="77" spans="1:10" x14ac:dyDescent="0.15">
      <c r="A77">
        <v>1.72</v>
      </c>
      <c r="B77">
        <f t="shared" si="5"/>
        <v>10.7191604</v>
      </c>
      <c r="C77">
        <v>5.9903399999999998</v>
      </c>
      <c r="D77">
        <v>3.8240799999999998E-2</v>
      </c>
      <c r="E77">
        <v>2.7861699999999998</v>
      </c>
      <c r="F77">
        <v>-2.0343599999999998E-3</v>
      </c>
      <c r="G77">
        <f t="shared" si="6"/>
        <v>2.0343599999999999</v>
      </c>
      <c r="H77">
        <f t="shared" si="7"/>
        <v>-0.44687238915809424</v>
      </c>
      <c r="I77">
        <f t="shared" si="8"/>
        <v>0.44687238915809424</v>
      </c>
      <c r="J77">
        <f t="shared" si="9"/>
        <v>93.9714192</v>
      </c>
    </row>
    <row r="78" spans="1:10" x14ac:dyDescent="0.15">
      <c r="A78">
        <v>1.73</v>
      </c>
      <c r="B78">
        <f t="shared" si="5"/>
        <v>10.781481100000001</v>
      </c>
      <c r="C78">
        <v>6.0182000000000002</v>
      </c>
      <c r="D78">
        <v>3.8220700000000003E-2</v>
      </c>
      <c r="E78">
        <v>2.7861699999999998</v>
      </c>
      <c r="F78">
        <v>-2.01052E-3</v>
      </c>
      <c r="G78">
        <f t="shared" si="6"/>
        <v>2.0105200000000001</v>
      </c>
      <c r="H78">
        <f t="shared" si="7"/>
        <v>-0.44687621563752455</v>
      </c>
      <c r="I78">
        <f t="shared" si="8"/>
        <v>0.44687621563752455</v>
      </c>
      <c r="J78">
        <f t="shared" si="9"/>
        <v>93.943579299999996</v>
      </c>
    </row>
    <row r="79" spans="1:10" x14ac:dyDescent="0.15">
      <c r="A79">
        <v>1.74</v>
      </c>
      <c r="B79">
        <f t="shared" si="5"/>
        <v>10.8438018</v>
      </c>
      <c r="C79">
        <v>6.0460599999999998</v>
      </c>
      <c r="D79">
        <v>3.82008E-2</v>
      </c>
      <c r="E79">
        <v>2.7861699999999998</v>
      </c>
      <c r="F79">
        <v>-1.98709E-3</v>
      </c>
      <c r="G79">
        <f t="shared" si="6"/>
        <v>1.98709</v>
      </c>
      <c r="H79">
        <f t="shared" si="7"/>
        <v>-0.44687997630921289</v>
      </c>
      <c r="I79">
        <f t="shared" si="8"/>
        <v>0.44687997630921289</v>
      </c>
      <c r="J79">
        <f t="shared" si="9"/>
        <v>93.915739200000004</v>
      </c>
    </row>
    <row r="80" spans="1:10" x14ac:dyDescent="0.15">
      <c r="A80">
        <v>1.75</v>
      </c>
      <c r="B80">
        <f t="shared" si="5"/>
        <v>10.9061225</v>
      </c>
      <c r="C80">
        <v>6.0739200000000002</v>
      </c>
      <c r="D80">
        <v>3.8181199999999998E-2</v>
      </c>
      <c r="E80">
        <v>2.7861699999999998</v>
      </c>
      <c r="F80">
        <v>-1.9640500000000002E-3</v>
      </c>
      <c r="G80">
        <f t="shared" si="6"/>
        <v>1.9640500000000001</v>
      </c>
      <c r="H80">
        <f t="shared" si="7"/>
        <v>-0.44688367438329313</v>
      </c>
      <c r="I80">
        <f t="shared" si="8"/>
        <v>0.44688367438329313</v>
      </c>
      <c r="J80">
        <f t="shared" si="9"/>
        <v>93.887898800000002</v>
      </c>
    </row>
    <row r="81" spans="1:10" x14ac:dyDescent="0.15">
      <c r="A81">
        <v>1.76</v>
      </c>
      <c r="B81">
        <f t="shared" si="5"/>
        <v>10.968443200000001</v>
      </c>
      <c r="C81">
        <v>6.1017900000000003</v>
      </c>
      <c r="D81">
        <v>3.8161800000000003E-2</v>
      </c>
      <c r="E81">
        <v>2.7861699999999998</v>
      </c>
      <c r="F81">
        <v>-1.9414199999999999E-3</v>
      </c>
      <c r="G81">
        <f t="shared" si="6"/>
        <v>1.9414199999999999</v>
      </c>
      <c r="H81">
        <f t="shared" si="7"/>
        <v>-0.4468873066496315</v>
      </c>
      <c r="I81">
        <f t="shared" si="8"/>
        <v>0.4468873066496315</v>
      </c>
      <c r="J81">
        <f t="shared" si="9"/>
        <v>93.860048200000008</v>
      </c>
    </row>
    <row r="82" spans="1:10" x14ac:dyDescent="0.15">
      <c r="A82">
        <v>1.77</v>
      </c>
      <c r="B82">
        <f t="shared" si="5"/>
        <v>11.0307639</v>
      </c>
      <c r="C82">
        <v>6.1296499999999998</v>
      </c>
      <c r="D82">
        <v>3.8142599999999999E-2</v>
      </c>
      <c r="E82">
        <v>2.7861699999999998</v>
      </c>
      <c r="F82">
        <v>-1.91916E-3</v>
      </c>
      <c r="G82">
        <f t="shared" si="6"/>
        <v>1.91916</v>
      </c>
      <c r="H82">
        <f t="shared" si="7"/>
        <v>-0.44689087952849554</v>
      </c>
      <c r="I82">
        <f t="shared" si="8"/>
        <v>0.44689087952849554</v>
      </c>
      <c r="J82">
        <f t="shared" si="9"/>
        <v>93.832207400000001</v>
      </c>
    </row>
    <row r="83" spans="1:10" x14ac:dyDescent="0.15">
      <c r="A83">
        <v>1.78</v>
      </c>
      <c r="B83">
        <f t="shared" si="5"/>
        <v>11.093084600000001</v>
      </c>
      <c r="C83">
        <v>6.1575100000000003</v>
      </c>
      <c r="D83">
        <v>3.8123600000000001E-2</v>
      </c>
      <c r="E83">
        <v>2.7861699999999998</v>
      </c>
      <c r="F83">
        <v>-1.8972800000000001E-3</v>
      </c>
      <c r="G83">
        <f t="shared" si="6"/>
        <v>1.8972800000000001</v>
      </c>
      <c r="H83">
        <f t="shared" si="7"/>
        <v>-0.44689439141481824</v>
      </c>
      <c r="I83">
        <f t="shared" si="8"/>
        <v>0.44689439141481824</v>
      </c>
      <c r="J83">
        <f t="shared" si="9"/>
        <v>93.804366399999992</v>
      </c>
    </row>
    <row r="84" spans="1:10" x14ac:dyDescent="0.15">
      <c r="A84">
        <v>1.79</v>
      </c>
      <c r="B84">
        <f t="shared" si="5"/>
        <v>11.1554053</v>
      </c>
      <c r="C84">
        <v>6.1853699999999998</v>
      </c>
      <c r="D84">
        <v>3.8104800000000001E-2</v>
      </c>
      <c r="E84">
        <v>2.7861699999999998</v>
      </c>
      <c r="F84">
        <v>-1.8757699999999999E-3</v>
      </c>
      <c r="G84">
        <f t="shared" si="6"/>
        <v>1.8757699999999999</v>
      </c>
      <c r="H84">
        <f t="shared" si="7"/>
        <v>-0.44689784391366666</v>
      </c>
      <c r="I84">
        <f t="shared" si="8"/>
        <v>0.44689784391366666</v>
      </c>
      <c r="J84">
        <f t="shared" si="9"/>
        <v>93.776525199999995</v>
      </c>
    </row>
    <row r="85" spans="1:10" x14ac:dyDescent="0.15">
      <c r="A85">
        <v>1.8</v>
      </c>
      <c r="B85">
        <f t="shared" si="5"/>
        <v>11.217726000000001</v>
      </c>
      <c r="C85">
        <v>6.2132300000000003</v>
      </c>
      <c r="D85">
        <v>3.8086299999999997E-2</v>
      </c>
      <c r="E85">
        <v>2.7861699999999998</v>
      </c>
      <c r="F85">
        <v>-1.85462E-3</v>
      </c>
      <c r="G85">
        <f t="shared" si="6"/>
        <v>1.8546199999999999</v>
      </c>
      <c r="H85">
        <f t="shared" si="7"/>
        <v>-0.4469012386301075</v>
      </c>
      <c r="I85">
        <f t="shared" si="8"/>
        <v>0.4469012386301075</v>
      </c>
      <c r="J85">
        <f t="shared" si="9"/>
        <v>93.748683700000001</v>
      </c>
    </row>
    <row r="86" spans="1:10" x14ac:dyDescent="0.15">
      <c r="A86">
        <v>1.81</v>
      </c>
      <c r="B86">
        <f t="shared" si="5"/>
        <v>11.280046700000002</v>
      </c>
      <c r="C86">
        <v>6.2410899999999998</v>
      </c>
      <c r="D86">
        <v>3.8067999999999998E-2</v>
      </c>
      <c r="E86">
        <v>2.7861699999999998</v>
      </c>
      <c r="F86">
        <v>-1.8338199999999999E-3</v>
      </c>
      <c r="G86">
        <f t="shared" si="6"/>
        <v>1.8338199999999998</v>
      </c>
      <c r="H86">
        <f t="shared" si="7"/>
        <v>-0.44690457716920773</v>
      </c>
      <c r="I86">
        <f t="shared" si="8"/>
        <v>0.44690457716920773</v>
      </c>
      <c r="J86">
        <f t="shared" si="9"/>
        <v>93.720842000000005</v>
      </c>
    </row>
    <row r="87" spans="1:10" x14ac:dyDescent="0.15">
      <c r="A87">
        <v>1.82</v>
      </c>
      <c r="B87">
        <f t="shared" si="5"/>
        <v>11.342367400000001</v>
      </c>
      <c r="C87">
        <v>6.2689599999999999</v>
      </c>
      <c r="D87">
        <v>3.8049800000000002E-2</v>
      </c>
      <c r="E87">
        <v>2.7861699999999998</v>
      </c>
      <c r="F87">
        <v>-1.81336E-3</v>
      </c>
      <c r="G87">
        <f t="shared" si="6"/>
        <v>1.8133599999999999</v>
      </c>
      <c r="H87">
        <f t="shared" si="7"/>
        <v>-0.4469078611360342</v>
      </c>
      <c r="I87">
        <f t="shared" si="8"/>
        <v>0.4469078611360342</v>
      </c>
      <c r="J87">
        <f t="shared" si="9"/>
        <v>93.692990200000011</v>
      </c>
    </row>
    <row r="88" spans="1:10" x14ac:dyDescent="0.15">
      <c r="A88">
        <v>1.83</v>
      </c>
      <c r="B88">
        <f t="shared" si="5"/>
        <v>11.404688100000001</v>
      </c>
      <c r="C88">
        <v>6.2968200000000003</v>
      </c>
      <c r="D88">
        <v>3.80319E-2</v>
      </c>
      <c r="E88">
        <v>2.7861699999999998</v>
      </c>
      <c r="F88">
        <v>-1.79323E-3</v>
      </c>
      <c r="G88">
        <f t="shared" si="6"/>
        <v>1.7932300000000001</v>
      </c>
      <c r="H88">
        <f t="shared" si="7"/>
        <v>-0.44691109213565378</v>
      </c>
      <c r="I88">
        <f t="shared" si="8"/>
        <v>0.44691109213565378</v>
      </c>
      <c r="J88">
        <f t="shared" si="9"/>
        <v>93.66514810000001</v>
      </c>
    </row>
    <row r="89" spans="1:10" x14ac:dyDescent="0.15">
      <c r="A89">
        <v>1.84</v>
      </c>
      <c r="B89">
        <f t="shared" si="5"/>
        <v>11.4670088</v>
      </c>
      <c r="C89">
        <v>6.3246799999999999</v>
      </c>
      <c r="D89">
        <v>3.8014199999999998E-2</v>
      </c>
      <c r="E89">
        <v>2.7861699999999998</v>
      </c>
      <c r="F89">
        <v>-1.77344E-3</v>
      </c>
      <c r="G89">
        <f t="shared" si="6"/>
        <v>1.7734400000000001</v>
      </c>
      <c r="H89">
        <f t="shared" si="7"/>
        <v>-0.44691426856299965</v>
      </c>
      <c r="I89">
        <f t="shared" si="8"/>
        <v>0.44691426856299965</v>
      </c>
      <c r="J89">
        <f t="shared" si="9"/>
        <v>93.637305799999993</v>
      </c>
    </row>
    <row r="90" spans="1:10" x14ac:dyDescent="0.15">
      <c r="A90">
        <v>1.85</v>
      </c>
      <c r="B90">
        <f t="shared" si="5"/>
        <v>11.529329500000001</v>
      </c>
      <c r="C90">
        <v>6.3525400000000003</v>
      </c>
      <c r="D90">
        <v>3.7996599999999998E-2</v>
      </c>
      <c r="E90">
        <v>2.7861699999999998</v>
      </c>
      <c r="F90">
        <v>-1.7539700000000001E-3</v>
      </c>
      <c r="G90">
        <f t="shared" si="6"/>
        <v>1.75397</v>
      </c>
      <c r="H90">
        <f t="shared" si="7"/>
        <v>-0.44691739362820548</v>
      </c>
      <c r="I90">
        <f t="shared" si="8"/>
        <v>0.44691739362820548</v>
      </c>
      <c r="J90">
        <f t="shared" si="9"/>
        <v>93.609463399999996</v>
      </c>
    </row>
    <row r="91" spans="1:10" x14ac:dyDescent="0.15">
      <c r="A91">
        <v>1.86</v>
      </c>
      <c r="B91">
        <f t="shared" si="5"/>
        <v>11.591650200000002</v>
      </c>
      <c r="C91">
        <v>6.3803999999999998</v>
      </c>
      <c r="D91">
        <v>3.7979300000000001E-2</v>
      </c>
      <c r="E91">
        <v>2.7861699999999998</v>
      </c>
      <c r="F91">
        <v>-1.73481E-3</v>
      </c>
      <c r="G91">
        <f t="shared" si="6"/>
        <v>1.73481</v>
      </c>
      <c r="H91">
        <f t="shared" si="7"/>
        <v>-0.44692046893633824</v>
      </c>
      <c r="I91">
        <f t="shared" si="8"/>
        <v>0.44692046893633824</v>
      </c>
      <c r="J91">
        <f t="shared" si="9"/>
        <v>93.581620700000002</v>
      </c>
    </row>
    <row r="92" spans="1:10" x14ac:dyDescent="0.15">
      <c r="A92">
        <v>1.87</v>
      </c>
      <c r="B92">
        <f t="shared" si="5"/>
        <v>11.653970900000001</v>
      </c>
      <c r="C92">
        <v>6.4082600000000003</v>
      </c>
      <c r="D92">
        <v>3.7962099999999999E-2</v>
      </c>
      <c r="E92">
        <v>2.7861699999999998</v>
      </c>
      <c r="F92">
        <v>-1.7159600000000001E-3</v>
      </c>
      <c r="G92">
        <f t="shared" si="6"/>
        <v>1.7159600000000002</v>
      </c>
      <c r="H92">
        <f t="shared" si="7"/>
        <v>-0.44692349448739782</v>
      </c>
      <c r="I92">
        <f t="shared" si="8"/>
        <v>0.44692349448739782</v>
      </c>
      <c r="J92">
        <f t="shared" si="9"/>
        <v>93.5537779</v>
      </c>
    </row>
    <row r="93" spans="1:10" x14ac:dyDescent="0.15">
      <c r="A93">
        <v>1.88</v>
      </c>
      <c r="B93">
        <f t="shared" si="5"/>
        <v>11.7162916</v>
      </c>
      <c r="C93">
        <v>6.4361300000000004</v>
      </c>
      <c r="D93">
        <v>3.7945100000000002E-2</v>
      </c>
      <c r="E93">
        <v>2.7861699999999998</v>
      </c>
      <c r="F93">
        <v>-1.69742E-3</v>
      </c>
      <c r="G93">
        <f t="shared" si="6"/>
        <v>1.6974200000000002</v>
      </c>
      <c r="H93">
        <f t="shared" si="7"/>
        <v>-0.44692647028138421</v>
      </c>
      <c r="I93">
        <f t="shared" si="8"/>
        <v>0.44692647028138421</v>
      </c>
      <c r="J93">
        <f t="shared" si="9"/>
        <v>93.525924899999993</v>
      </c>
    </row>
    <row r="94" spans="1:10" x14ac:dyDescent="0.15">
      <c r="A94">
        <v>1.89</v>
      </c>
      <c r="B94">
        <f t="shared" si="5"/>
        <v>11.778612299999999</v>
      </c>
      <c r="C94">
        <v>6.4639899999999999</v>
      </c>
      <c r="D94">
        <v>3.7928299999999998E-2</v>
      </c>
      <c r="E94">
        <v>2.7861699999999998</v>
      </c>
      <c r="F94">
        <v>-1.6791600000000001E-3</v>
      </c>
      <c r="G94">
        <f t="shared" si="6"/>
        <v>1.67916</v>
      </c>
      <c r="H94">
        <f t="shared" si="7"/>
        <v>-0.44692940113349816</v>
      </c>
      <c r="I94">
        <f t="shared" si="8"/>
        <v>0.44692940113349816</v>
      </c>
      <c r="J94">
        <f t="shared" si="9"/>
        <v>93.4980817</v>
      </c>
    </row>
    <row r="95" spans="1:10" x14ac:dyDescent="0.15">
      <c r="A95">
        <v>1.9</v>
      </c>
      <c r="B95">
        <f t="shared" si="5"/>
        <v>11.840933</v>
      </c>
      <c r="C95">
        <v>6.4918500000000003</v>
      </c>
      <c r="D95">
        <v>3.79117E-2</v>
      </c>
      <c r="E95">
        <v>2.7861699999999998</v>
      </c>
      <c r="F95">
        <v>-1.6612E-3</v>
      </c>
      <c r="G95">
        <f t="shared" si="6"/>
        <v>1.6612</v>
      </c>
      <c r="H95">
        <f t="shared" si="7"/>
        <v>-0.44693228383360589</v>
      </c>
      <c r="I95">
        <f t="shared" si="8"/>
        <v>0.44693228383360589</v>
      </c>
      <c r="J95">
        <f t="shared" si="9"/>
        <v>93.470238300000005</v>
      </c>
    </row>
    <row r="96" spans="1:10" x14ac:dyDescent="0.15">
      <c r="A96">
        <v>1.91</v>
      </c>
      <c r="B96">
        <f t="shared" si="5"/>
        <v>11.9032537</v>
      </c>
      <c r="C96">
        <v>6.5197099999999999</v>
      </c>
      <c r="D96">
        <v>3.78953E-2</v>
      </c>
      <c r="E96">
        <v>2.7861699999999998</v>
      </c>
      <c r="F96">
        <v>-1.6435200000000001E-3</v>
      </c>
      <c r="G96">
        <f t="shared" si="6"/>
        <v>1.6435200000000001</v>
      </c>
      <c r="H96">
        <f t="shared" si="7"/>
        <v>-0.44693512159184107</v>
      </c>
      <c r="I96">
        <f t="shared" si="8"/>
        <v>0.44693512159184107</v>
      </c>
      <c r="J96">
        <f t="shared" si="9"/>
        <v>93.442394699999994</v>
      </c>
    </row>
    <row r="97" spans="1:10" x14ac:dyDescent="0.15">
      <c r="A97">
        <v>1.92</v>
      </c>
      <c r="B97">
        <f t="shared" si="5"/>
        <v>11.965574399999999</v>
      </c>
      <c r="C97">
        <v>6.5475700000000003</v>
      </c>
      <c r="D97">
        <v>3.7879000000000003E-2</v>
      </c>
      <c r="E97">
        <v>2.7861699999999998</v>
      </c>
      <c r="F97">
        <v>-1.62612E-3</v>
      </c>
      <c r="G97">
        <f t="shared" si="6"/>
        <v>1.62612</v>
      </c>
      <c r="H97">
        <f t="shared" si="7"/>
        <v>-0.4469379144082038</v>
      </c>
      <c r="I97">
        <f t="shared" si="8"/>
        <v>0.4469379144082038</v>
      </c>
      <c r="J97">
        <f t="shared" si="9"/>
        <v>93.414550999999989</v>
      </c>
    </row>
    <row r="98" spans="1:10" x14ac:dyDescent="0.15">
      <c r="A98">
        <v>1.93</v>
      </c>
      <c r="B98">
        <f t="shared" si="5"/>
        <v>12.0278951</v>
      </c>
      <c r="C98">
        <v>6.5754299999999999</v>
      </c>
      <c r="D98">
        <v>3.7862899999999998E-2</v>
      </c>
      <c r="E98">
        <v>2.7861699999999998</v>
      </c>
      <c r="F98">
        <v>-1.60899E-3</v>
      </c>
      <c r="G98">
        <f t="shared" si="6"/>
        <v>1.6089899999999999</v>
      </c>
      <c r="H98">
        <f t="shared" si="7"/>
        <v>-0.44694066388776088</v>
      </c>
      <c r="I98">
        <f t="shared" si="8"/>
        <v>0.44694066388776088</v>
      </c>
      <c r="J98">
        <f t="shared" si="9"/>
        <v>93.38670710000001</v>
      </c>
    </row>
    <row r="99" spans="1:10" x14ac:dyDescent="0.15">
      <c r="A99">
        <v>1.94</v>
      </c>
      <c r="B99">
        <f t="shared" si="5"/>
        <v>12.090215799999999</v>
      </c>
      <c r="C99">
        <v>6.6032999999999999</v>
      </c>
      <c r="D99">
        <v>3.7846999999999999E-2</v>
      </c>
      <c r="E99">
        <v>2.7861699999999998</v>
      </c>
      <c r="F99">
        <v>-1.59213E-3</v>
      </c>
      <c r="G99">
        <f t="shared" si="6"/>
        <v>1.59213</v>
      </c>
      <c r="H99">
        <f t="shared" si="7"/>
        <v>-0.44694337003051227</v>
      </c>
      <c r="I99">
        <f t="shared" si="8"/>
        <v>0.44694337003051227</v>
      </c>
      <c r="J99">
        <f t="shared" si="9"/>
        <v>93.358852999999996</v>
      </c>
    </row>
    <row r="100" spans="1:10" x14ac:dyDescent="0.15">
      <c r="A100">
        <v>1.95</v>
      </c>
      <c r="B100">
        <f t="shared" si="5"/>
        <v>12.1525365</v>
      </c>
      <c r="C100">
        <v>6.6311600000000004</v>
      </c>
      <c r="D100">
        <v>3.7831299999999998E-2</v>
      </c>
      <c r="E100">
        <v>2.7861699999999998</v>
      </c>
      <c r="F100">
        <v>-1.5755299999999999E-3</v>
      </c>
      <c r="G100">
        <f t="shared" si="6"/>
        <v>1.5755299999999999</v>
      </c>
      <c r="H100">
        <f t="shared" si="7"/>
        <v>-0.44694603444152492</v>
      </c>
      <c r="I100">
        <f t="shared" si="8"/>
        <v>0.44694603444152492</v>
      </c>
      <c r="J100">
        <f t="shared" si="9"/>
        <v>93.331008700000012</v>
      </c>
    </row>
    <row r="101" spans="1:10" x14ac:dyDescent="0.15">
      <c r="A101">
        <v>1.96</v>
      </c>
      <c r="B101">
        <f t="shared" si="5"/>
        <v>12.214857200000001</v>
      </c>
      <c r="C101">
        <v>6.6590199999999999</v>
      </c>
      <c r="D101">
        <v>3.7815700000000001E-2</v>
      </c>
      <c r="E101">
        <v>2.7861699999999998</v>
      </c>
      <c r="F101">
        <v>-1.5591800000000001E-3</v>
      </c>
      <c r="G101">
        <f t="shared" si="6"/>
        <v>1.55918</v>
      </c>
      <c r="H101">
        <f t="shared" si="7"/>
        <v>-0.44694865872586576</v>
      </c>
      <c r="I101">
        <f t="shared" si="8"/>
        <v>0.44694865872586576</v>
      </c>
      <c r="J101">
        <f t="shared" si="9"/>
        <v>93.303164300000006</v>
      </c>
    </row>
    <row r="102" spans="1:10" x14ac:dyDescent="0.15">
      <c r="A102">
        <v>1.97</v>
      </c>
      <c r="B102">
        <f t="shared" si="5"/>
        <v>12.2771779</v>
      </c>
      <c r="C102">
        <v>6.6868800000000004</v>
      </c>
      <c r="D102">
        <v>3.7800199999999999E-2</v>
      </c>
      <c r="E102">
        <v>2.7861699999999998</v>
      </c>
      <c r="F102">
        <v>-1.5430800000000001E-3</v>
      </c>
      <c r="G102">
        <f t="shared" si="6"/>
        <v>1.54308</v>
      </c>
      <c r="H102">
        <f t="shared" si="7"/>
        <v>-0.44695124288353477</v>
      </c>
      <c r="I102">
        <f t="shared" si="8"/>
        <v>0.44695124288353477</v>
      </c>
      <c r="J102">
        <f t="shared" si="9"/>
        <v>93.275319799999991</v>
      </c>
    </row>
    <row r="103" spans="1:10" x14ac:dyDescent="0.15">
      <c r="A103">
        <v>1.98</v>
      </c>
      <c r="B103">
        <f t="shared" si="5"/>
        <v>12.339498600000001</v>
      </c>
      <c r="C103">
        <v>6.7147399999999999</v>
      </c>
      <c r="D103">
        <v>3.7784999999999999E-2</v>
      </c>
      <c r="E103">
        <v>2.7861699999999998</v>
      </c>
      <c r="F103">
        <v>-1.5272300000000001E-3</v>
      </c>
      <c r="G103">
        <f t="shared" si="6"/>
        <v>1.5272300000000001</v>
      </c>
      <c r="H103">
        <f t="shared" si="7"/>
        <v>-0.44695378691453175</v>
      </c>
      <c r="I103">
        <f t="shared" si="8"/>
        <v>0.44695378691453175</v>
      </c>
      <c r="J103">
        <f t="shared" si="9"/>
        <v>93.247474999999994</v>
      </c>
    </row>
    <row r="104" spans="1:10" x14ac:dyDescent="0.15">
      <c r="A104">
        <v>1.99</v>
      </c>
      <c r="B104">
        <f t="shared" si="5"/>
        <v>12.4018193</v>
      </c>
      <c r="C104">
        <v>6.7426000000000004</v>
      </c>
      <c r="D104">
        <v>3.7769900000000002E-2</v>
      </c>
      <c r="E104">
        <v>2.7861699999999998</v>
      </c>
      <c r="F104">
        <v>-1.51162E-3</v>
      </c>
      <c r="G104">
        <f t="shared" si="6"/>
        <v>1.51162</v>
      </c>
      <c r="H104">
        <f t="shared" si="7"/>
        <v>-0.44695629242392382</v>
      </c>
      <c r="I104">
        <f t="shared" si="8"/>
        <v>0.44695629242392382</v>
      </c>
      <c r="J104">
        <f t="shared" si="9"/>
        <v>93.219630100000003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D1" workbookViewId="0">
      <selection activeCell="P13" sqref="P13"/>
    </sheetView>
  </sheetViews>
  <sheetFormatPr defaultRowHeight="13.5" x14ac:dyDescent="0.15"/>
  <cols>
    <col min="1" max="1" width="20.75" bestFit="1" customWidth="1"/>
    <col min="2" max="2" width="20.75" customWidth="1"/>
    <col min="3" max="3" width="8.5" bestFit="1" customWidth="1"/>
    <col min="4" max="4" width="10.5" bestFit="1" customWidth="1"/>
    <col min="5" max="5" width="9.5" bestFit="1" customWidth="1"/>
    <col min="6" max="6" width="12.75" bestFit="1" customWidth="1"/>
  </cols>
  <sheetData>
    <row r="1" spans="1:7" x14ac:dyDescent="0.15">
      <c r="A1" t="s">
        <v>0</v>
      </c>
    </row>
    <row r="2" spans="1:7" x14ac:dyDescent="0.15">
      <c r="A2" t="s">
        <v>1</v>
      </c>
    </row>
    <row r="3" spans="1:7" x14ac:dyDescent="0.15">
      <c r="A3" t="s">
        <v>10</v>
      </c>
    </row>
    <row r="4" spans="1:7" x14ac:dyDescent="0.15">
      <c r="A4" t="s">
        <v>3</v>
      </c>
      <c r="B4" t="s">
        <v>11</v>
      </c>
      <c r="C4" t="s">
        <v>4</v>
      </c>
      <c r="D4" t="s">
        <v>5</v>
      </c>
      <c r="E4" t="s">
        <v>6</v>
      </c>
      <c r="F4" t="s">
        <v>7</v>
      </c>
      <c r="G4" t="s">
        <v>8</v>
      </c>
    </row>
    <row r="5" spans="1:7" x14ac:dyDescent="0.15">
      <c r="A5">
        <v>1</v>
      </c>
      <c r="B5">
        <f>A5*6.23207</f>
        <v>6.2320700000000002</v>
      </c>
      <c r="C5">
        <v>3.12324</v>
      </c>
      <c r="D5">
        <v>4.07509E-2</v>
      </c>
      <c r="E5">
        <v>-76.536299999999997</v>
      </c>
      <c r="F5">
        <v>0.155422</v>
      </c>
    </row>
    <row r="6" spans="1:7" x14ac:dyDescent="0.15">
      <c r="A6">
        <v>1.01</v>
      </c>
      <c r="B6">
        <f t="shared" ref="B6:B69" si="0">A6*6.23207</f>
        <v>6.2943907000000001</v>
      </c>
      <c r="C6">
        <v>3.1451099999999999</v>
      </c>
      <c r="D6">
        <v>4.0691900000000003E-2</v>
      </c>
      <c r="E6">
        <v>2.18675</v>
      </c>
      <c r="F6">
        <v>-5.9063700000000002E-3</v>
      </c>
      <c r="G6">
        <f>(-E6-F6)/6.23267</f>
        <v>-0.34990519793282815</v>
      </c>
    </row>
    <row r="7" spans="1:7" x14ac:dyDescent="0.15">
      <c r="A7">
        <v>1.02</v>
      </c>
      <c r="B7">
        <f t="shared" si="0"/>
        <v>6.3567114</v>
      </c>
      <c r="C7">
        <v>3.1669700000000001</v>
      </c>
      <c r="D7">
        <v>4.0633900000000001E-2</v>
      </c>
      <c r="E7">
        <v>2.18675</v>
      </c>
      <c r="F7">
        <v>-5.7940099999999996E-3</v>
      </c>
      <c r="G7">
        <f t="shared" ref="G7:G70" si="1">(-E7-F7)/6.23267</f>
        <v>-0.3499232255197211</v>
      </c>
    </row>
    <row r="8" spans="1:7" x14ac:dyDescent="0.15">
      <c r="A8">
        <v>1.03</v>
      </c>
      <c r="B8">
        <f t="shared" si="0"/>
        <v>6.4190321000000008</v>
      </c>
      <c r="C8">
        <v>3.1888399999999999</v>
      </c>
      <c r="D8">
        <v>4.0577099999999998E-2</v>
      </c>
      <c r="E8">
        <v>2.18675</v>
      </c>
      <c r="F8">
        <v>-5.6846800000000001E-3</v>
      </c>
      <c r="G8">
        <f t="shared" si="1"/>
        <v>-0.34994076695862292</v>
      </c>
    </row>
    <row r="9" spans="1:7" x14ac:dyDescent="0.15">
      <c r="A9">
        <v>1.04</v>
      </c>
      <c r="B9">
        <f t="shared" si="0"/>
        <v>6.4813528000000007</v>
      </c>
      <c r="C9">
        <v>3.2107100000000002</v>
      </c>
      <c r="D9">
        <v>4.0521300000000003E-2</v>
      </c>
      <c r="E9">
        <v>2.18675</v>
      </c>
      <c r="F9">
        <v>-5.5782799999999997E-3</v>
      </c>
      <c r="G9">
        <f t="shared" si="1"/>
        <v>-0.34995783829402166</v>
      </c>
    </row>
    <row r="10" spans="1:7" x14ac:dyDescent="0.15">
      <c r="A10">
        <v>1.05</v>
      </c>
      <c r="B10">
        <f t="shared" si="0"/>
        <v>6.5436735000000006</v>
      </c>
      <c r="C10">
        <v>3.23258</v>
      </c>
      <c r="D10">
        <v>4.0466599999999998E-2</v>
      </c>
      <c r="E10">
        <v>2.18675</v>
      </c>
      <c r="F10">
        <v>-5.4747099999999998E-3</v>
      </c>
      <c r="G10">
        <f t="shared" si="1"/>
        <v>-0.34997445557040563</v>
      </c>
    </row>
    <row r="11" spans="1:7" x14ac:dyDescent="0.15">
      <c r="A11">
        <v>1.06</v>
      </c>
      <c r="B11">
        <f t="shared" si="0"/>
        <v>6.6059942000000005</v>
      </c>
      <c r="C11">
        <v>3.2544400000000002</v>
      </c>
      <c r="D11">
        <v>4.0412799999999999E-2</v>
      </c>
      <c r="E11">
        <v>2.18675</v>
      </c>
      <c r="F11">
        <v>-5.3738800000000001E-3</v>
      </c>
      <c r="G11">
        <f t="shared" si="1"/>
        <v>-0.3499906332278141</v>
      </c>
    </row>
    <row r="12" spans="1:7" x14ac:dyDescent="0.15">
      <c r="A12">
        <v>1.07</v>
      </c>
      <c r="B12">
        <f t="shared" si="0"/>
        <v>6.6683149000000004</v>
      </c>
      <c r="C12">
        <v>3.2763100000000001</v>
      </c>
      <c r="D12">
        <v>4.0360100000000003E-2</v>
      </c>
      <c r="E12">
        <v>2.18675</v>
      </c>
      <c r="F12">
        <v>-5.2757000000000004E-3</v>
      </c>
      <c r="G12">
        <f t="shared" si="1"/>
        <v>-0.35000638570628639</v>
      </c>
    </row>
    <row r="13" spans="1:7" x14ac:dyDescent="0.15">
      <c r="A13">
        <v>1.08</v>
      </c>
      <c r="B13">
        <f t="shared" si="0"/>
        <v>6.7306356000000003</v>
      </c>
      <c r="C13">
        <v>3.2981799999999999</v>
      </c>
      <c r="D13">
        <v>4.0308299999999998E-2</v>
      </c>
      <c r="E13">
        <v>2.18675</v>
      </c>
      <c r="F13">
        <v>-5.1800800000000001E-3</v>
      </c>
      <c r="G13">
        <f t="shared" si="1"/>
        <v>-0.35002172744586185</v>
      </c>
    </row>
    <row r="14" spans="1:7" x14ac:dyDescent="0.15">
      <c r="A14">
        <v>1.0900000000000001</v>
      </c>
      <c r="B14">
        <f t="shared" si="0"/>
        <v>6.7929563000000011</v>
      </c>
      <c r="C14">
        <v>3.3200500000000002</v>
      </c>
      <c r="D14">
        <v>4.0257399999999999E-2</v>
      </c>
      <c r="E14">
        <v>2.18675</v>
      </c>
      <c r="F14">
        <v>-5.0869299999999999E-3</v>
      </c>
      <c r="G14">
        <f t="shared" si="1"/>
        <v>-0.35003667288657991</v>
      </c>
    </row>
    <row r="15" spans="1:7" x14ac:dyDescent="0.15">
      <c r="A15">
        <v>1.1000000000000001</v>
      </c>
      <c r="B15">
        <f t="shared" si="0"/>
        <v>6.855277000000001</v>
      </c>
      <c r="C15">
        <v>3.3419099999999999</v>
      </c>
      <c r="D15">
        <v>4.0207399999999997E-2</v>
      </c>
      <c r="E15">
        <v>2.18675</v>
      </c>
      <c r="F15">
        <v>-4.9961800000000002E-3</v>
      </c>
      <c r="G15">
        <f t="shared" si="1"/>
        <v>-0.35005123325958215</v>
      </c>
    </row>
    <row r="16" spans="1:7" x14ac:dyDescent="0.15">
      <c r="A16">
        <v>1.1100000000000001</v>
      </c>
      <c r="B16">
        <f t="shared" si="0"/>
        <v>6.9175977000000008</v>
      </c>
      <c r="C16">
        <v>3.3637800000000002</v>
      </c>
      <c r="D16">
        <v>4.0158300000000001E-2</v>
      </c>
      <c r="E16">
        <v>2.18675</v>
      </c>
      <c r="F16">
        <v>-4.9077499999999998E-3</v>
      </c>
      <c r="G16">
        <f t="shared" si="1"/>
        <v>-0.35006542140045921</v>
      </c>
    </row>
    <row r="17" spans="1:7" x14ac:dyDescent="0.15">
      <c r="A17">
        <v>1.1200000000000001</v>
      </c>
      <c r="B17">
        <f t="shared" si="0"/>
        <v>6.9799184000000007</v>
      </c>
      <c r="C17">
        <v>3.38565</v>
      </c>
      <c r="D17">
        <v>4.0110100000000003E-2</v>
      </c>
      <c r="E17">
        <v>2.18675</v>
      </c>
      <c r="F17">
        <v>-4.8215599999999999E-3</v>
      </c>
      <c r="G17">
        <f t="shared" si="1"/>
        <v>-0.35007925014480151</v>
      </c>
    </row>
    <row r="18" spans="1:7" x14ac:dyDescent="0.15">
      <c r="A18">
        <v>1.1299999999999999</v>
      </c>
      <c r="B18">
        <f t="shared" si="0"/>
        <v>7.0422390999999998</v>
      </c>
      <c r="C18">
        <v>3.4075199999999999</v>
      </c>
      <c r="D18">
        <v>4.0062800000000003E-2</v>
      </c>
      <c r="E18">
        <v>2.18675</v>
      </c>
      <c r="F18">
        <v>-4.7375300000000002E-3</v>
      </c>
      <c r="G18">
        <f t="shared" si="1"/>
        <v>-0.35009273232819965</v>
      </c>
    </row>
    <row r="19" spans="1:7" x14ac:dyDescent="0.15">
      <c r="A19">
        <v>1.1399999999999999</v>
      </c>
      <c r="B19">
        <f t="shared" si="0"/>
        <v>7.1045597999999996</v>
      </c>
      <c r="C19">
        <v>3.4293800000000001</v>
      </c>
      <c r="D19">
        <v>4.0016200000000002E-2</v>
      </c>
      <c r="E19">
        <v>2.18675</v>
      </c>
      <c r="F19">
        <v>-4.6556100000000001E-3</v>
      </c>
      <c r="G19">
        <f t="shared" si="1"/>
        <v>-0.35010587597289766</v>
      </c>
    </row>
    <row r="20" spans="1:7" x14ac:dyDescent="0.15">
      <c r="A20">
        <v>1.1499999999999999</v>
      </c>
      <c r="B20">
        <f t="shared" si="0"/>
        <v>7.1668804999999995</v>
      </c>
      <c r="C20">
        <v>3.4512499999999999</v>
      </c>
      <c r="D20">
        <v>3.9970400000000003E-2</v>
      </c>
      <c r="E20">
        <v>2.18675</v>
      </c>
      <c r="F20">
        <v>-4.5757200000000001E-3</v>
      </c>
      <c r="G20">
        <f t="shared" si="1"/>
        <v>-0.35011869391448608</v>
      </c>
    </row>
    <row r="21" spans="1:7" x14ac:dyDescent="0.15">
      <c r="A21">
        <v>1.1599999999999999</v>
      </c>
      <c r="B21">
        <f t="shared" si="0"/>
        <v>7.2292011999999994</v>
      </c>
      <c r="C21">
        <v>3.4731200000000002</v>
      </c>
      <c r="D21">
        <v>3.9925500000000003E-2</v>
      </c>
      <c r="E21">
        <v>2.18675</v>
      </c>
      <c r="F21">
        <v>-4.4978099999999997E-3</v>
      </c>
      <c r="G21">
        <f t="shared" si="1"/>
        <v>-0.35013119417520899</v>
      </c>
    </row>
    <row r="22" spans="1:7" x14ac:dyDescent="0.15">
      <c r="A22">
        <v>1.17</v>
      </c>
      <c r="B22">
        <f t="shared" si="0"/>
        <v>7.2915219000000002</v>
      </c>
      <c r="C22">
        <v>3.49499</v>
      </c>
      <c r="D22">
        <v>3.9881199999999999E-2</v>
      </c>
      <c r="E22">
        <v>2.18675</v>
      </c>
      <c r="F22">
        <v>-4.4218E-3</v>
      </c>
      <c r="G22">
        <f t="shared" si="1"/>
        <v>-0.35014338959065699</v>
      </c>
    </row>
    <row r="23" spans="1:7" x14ac:dyDescent="0.15">
      <c r="A23">
        <v>1.18</v>
      </c>
      <c r="B23">
        <f t="shared" si="0"/>
        <v>7.3538426000000001</v>
      </c>
      <c r="C23">
        <v>3.5168499999999998</v>
      </c>
      <c r="D23">
        <v>3.98378E-2</v>
      </c>
      <c r="E23">
        <v>2.18675</v>
      </c>
      <c r="F23">
        <v>-4.3476299999999999E-3</v>
      </c>
      <c r="G23">
        <f t="shared" si="1"/>
        <v>-0.35015528978752286</v>
      </c>
    </row>
    <row r="24" spans="1:7" x14ac:dyDescent="0.15">
      <c r="A24">
        <v>1.19</v>
      </c>
      <c r="B24">
        <f t="shared" si="0"/>
        <v>7.4161633</v>
      </c>
      <c r="C24">
        <v>3.5387200000000001</v>
      </c>
      <c r="D24">
        <v>3.9794999999999997E-2</v>
      </c>
      <c r="E24">
        <v>2.18675</v>
      </c>
      <c r="F24">
        <v>-4.2752600000000003E-3</v>
      </c>
      <c r="G24">
        <f t="shared" si="1"/>
        <v>-0.35016690118360189</v>
      </c>
    </row>
    <row r="25" spans="1:7" x14ac:dyDescent="0.15">
      <c r="A25">
        <v>1.2</v>
      </c>
      <c r="B25">
        <f t="shared" si="0"/>
        <v>7.4784839999999999</v>
      </c>
      <c r="C25">
        <v>3.5605899999999999</v>
      </c>
      <c r="D25">
        <v>3.9752999999999997E-2</v>
      </c>
      <c r="E25">
        <v>2.18675</v>
      </c>
      <c r="F25">
        <v>-4.20463E-3</v>
      </c>
      <c r="G25">
        <f t="shared" si="1"/>
        <v>-0.35017823340558707</v>
      </c>
    </row>
    <row r="26" spans="1:7" x14ac:dyDescent="0.15">
      <c r="A26">
        <v>1.21</v>
      </c>
      <c r="B26">
        <f t="shared" si="0"/>
        <v>7.5408046999999998</v>
      </c>
      <c r="C26">
        <v>3.5824600000000002</v>
      </c>
      <c r="D26">
        <v>3.97116E-2</v>
      </c>
      <c r="E26">
        <v>2.18675</v>
      </c>
      <c r="F26">
        <v>-4.1356800000000001E-3</v>
      </c>
      <c r="G26">
        <f t="shared" si="1"/>
        <v>-0.35018929608017108</v>
      </c>
    </row>
    <row r="27" spans="1:7" x14ac:dyDescent="0.15">
      <c r="A27">
        <v>1.22</v>
      </c>
      <c r="B27">
        <f t="shared" si="0"/>
        <v>7.6031253999999997</v>
      </c>
      <c r="C27">
        <v>3.60432</v>
      </c>
      <c r="D27">
        <v>3.9670900000000002E-2</v>
      </c>
      <c r="E27">
        <v>2.18675</v>
      </c>
      <c r="F27">
        <v>-4.06836E-3</v>
      </c>
      <c r="G27">
        <f t="shared" si="1"/>
        <v>-0.35020009722959822</v>
      </c>
    </row>
    <row r="28" spans="1:7" x14ac:dyDescent="0.15">
      <c r="A28">
        <v>1.23</v>
      </c>
      <c r="B28">
        <f t="shared" si="0"/>
        <v>7.6654461000000005</v>
      </c>
      <c r="C28">
        <v>3.6261899999999998</v>
      </c>
      <c r="D28">
        <v>3.9630899999999997E-2</v>
      </c>
      <c r="E28">
        <v>2.18675</v>
      </c>
      <c r="F28">
        <v>-4.0026200000000001E-3</v>
      </c>
      <c r="G28">
        <f t="shared" si="1"/>
        <v>-0.35021064487611248</v>
      </c>
    </row>
    <row r="29" spans="1:7" x14ac:dyDescent="0.15">
      <c r="A29">
        <v>1.24</v>
      </c>
      <c r="B29">
        <f t="shared" si="0"/>
        <v>7.7277668000000004</v>
      </c>
      <c r="C29">
        <v>3.6480600000000001</v>
      </c>
      <c r="D29">
        <v>3.9591500000000002E-2</v>
      </c>
      <c r="E29">
        <v>2.18675</v>
      </c>
      <c r="F29">
        <v>-3.9384199999999998E-3</v>
      </c>
      <c r="G29">
        <f t="shared" si="1"/>
        <v>-0.35022094543750915</v>
      </c>
    </row>
    <row r="30" spans="1:7" x14ac:dyDescent="0.15">
      <c r="A30">
        <v>1.25</v>
      </c>
      <c r="B30">
        <f t="shared" si="0"/>
        <v>7.7900875000000003</v>
      </c>
      <c r="C30">
        <v>3.6699299999999999</v>
      </c>
      <c r="D30">
        <v>3.9552799999999999E-2</v>
      </c>
      <c r="E30">
        <v>2.18675</v>
      </c>
      <c r="F30">
        <v>-3.8757000000000002E-3</v>
      </c>
      <c r="G30">
        <f t="shared" si="1"/>
        <v>-0.35023100854048106</v>
      </c>
    </row>
    <row r="31" spans="1:7" x14ac:dyDescent="0.15">
      <c r="A31">
        <v>1.26</v>
      </c>
      <c r="B31">
        <f t="shared" si="0"/>
        <v>7.8524082000000002</v>
      </c>
      <c r="C31">
        <v>3.6917900000000001</v>
      </c>
      <c r="D31">
        <v>3.9514599999999997E-2</v>
      </c>
      <c r="E31">
        <v>2.18675</v>
      </c>
      <c r="F31">
        <v>-3.8144300000000002E-3</v>
      </c>
      <c r="G31">
        <f t="shared" si="1"/>
        <v>-0.35024083899837472</v>
      </c>
    </row>
    <row r="32" spans="1:7" x14ac:dyDescent="0.15">
      <c r="A32">
        <v>1.27</v>
      </c>
      <c r="B32">
        <f t="shared" si="0"/>
        <v>7.9147289000000001</v>
      </c>
      <c r="C32">
        <v>3.71366</v>
      </c>
      <c r="D32">
        <v>3.9477100000000001E-2</v>
      </c>
      <c r="E32">
        <v>2.18675</v>
      </c>
      <c r="F32">
        <v>-3.7545600000000001E-3</v>
      </c>
      <c r="G32">
        <f t="shared" si="1"/>
        <v>-0.35025044483343415</v>
      </c>
    </row>
    <row r="33" spans="1:7" x14ac:dyDescent="0.15">
      <c r="A33">
        <v>1.28</v>
      </c>
      <c r="B33">
        <f t="shared" si="0"/>
        <v>7.9770496000000009</v>
      </c>
      <c r="C33">
        <v>3.7355299999999998</v>
      </c>
      <c r="D33">
        <v>3.9440099999999999E-2</v>
      </c>
      <c r="E33">
        <v>2.18675</v>
      </c>
      <c r="F33">
        <v>-3.6960600000000001E-3</v>
      </c>
      <c r="G33">
        <f t="shared" si="1"/>
        <v>-0.35025983085900592</v>
      </c>
    </row>
    <row r="34" spans="1:7" x14ac:dyDescent="0.15">
      <c r="A34">
        <v>1.29</v>
      </c>
      <c r="B34">
        <f t="shared" si="0"/>
        <v>8.0393702999999999</v>
      </c>
      <c r="C34">
        <v>3.7574000000000001</v>
      </c>
      <c r="D34">
        <v>3.94037E-2</v>
      </c>
      <c r="E34">
        <v>2.18675</v>
      </c>
      <c r="F34">
        <v>-3.6388700000000002E-3</v>
      </c>
      <c r="G34">
        <f t="shared" si="1"/>
        <v>-0.35026900670178268</v>
      </c>
    </row>
    <row r="35" spans="1:7" x14ac:dyDescent="0.15">
      <c r="A35">
        <v>1.3</v>
      </c>
      <c r="B35">
        <f t="shared" si="0"/>
        <v>8.1016910000000006</v>
      </c>
      <c r="C35">
        <v>3.7792599999999998</v>
      </c>
      <c r="D35">
        <v>3.9367899999999997E-2</v>
      </c>
      <c r="E35">
        <v>2.18675</v>
      </c>
      <c r="F35">
        <v>-3.58297E-3</v>
      </c>
      <c r="G35">
        <f t="shared" si="1"/>
        <v>-0.35027797557066231</v>
      </c>
    </row>
    <row r="36" spans="1:7" x14ac:dyDescent="0.15">
      <c r="A36">
        <v>1.31</v>
      </c>
      <c r="B36">
        <f t="shared" si="0"/>
        <v>8.1640117000000014</v>
      </c>
      <c r="C36">
        <v>3.8011300000000001</v>
      </c>
      <c r="D36">
        <v>3.9332600000000002E-2</v>
      </c>
      <c r="E36">
        <v>2.18675</v>
      </c>
      <c r="F36">
        <v>-3.5283100000000002E-3</v>
      </c>
      <c r="G36">
        <f t="shared" si="1"/>
        <v>-0.3502867454878888</v>
      </c>
    </row>
    <row r="37" spans="1:7" x14ac:dyDescent="0.15">
      <c r="A37">
        <v>1.32</v>
      </c>
      <c r="B37">
        <f t="shared" si="0"/>
        <v>8.2263324000000004</v>
      </c>
      <c r="C37">
        <v>3.823</v>
      </c>
      <c r="D37">
        <v>3.9297899999999997E-2</v>
      </c>
      <c r="E37">
        <v>2.18675</v>
      </c>
      <c r="F37">
        <v>-3.4748600000000002E-3</v>
      </c>
      <c r="G37">
        <f t="shared" si="1"/>
        <v>-0.35029532126680862</v>
      </c>
    </row>
    <row r="38" spans="1:7" x14ac:dyDescent="0.15">
      <c r="A38">
        <v>1.33</v>
      </c>
      <c r="B38">
        <f t="shared" si="0"/>
        <v>8.2886531000000012</v>
      </c>
      <c r="C38">
        <v>3.8448699999999998</v>
      </c>
      <c r="D38">
        <v>3.9263600000000003E-2</v>
      </c>
      <c r="E38">
        <v>2.18675</v>
      </c>
      <c r="F38">
        <v>-3.4225800000000002E-3</v>
      </c>
      <c r="G38">
        <f t="shared" si="1"/>
        <v>-0.35030370932521698</v>
      </c>
    </row>
    <row r="39" spans="1:7" x14ac:dyDescent="0.15">
      <c r="A39">
        <v>1.34</v>
      </c>
      <c r="B39">
        <f t="shared" si="0"/>
        <v>8.3509738000000002</v>
      </c>
      <c r="C39">
        <v>3.86673</v>
      </c>
      <c r="D39">
        <v>3.9229899999999998E-2</v>
      </c>
      <c r="E39">
        <v>2.18675</v>
      </c>
      <c r="F39">
        <v>-3.3714499999999998E-3</v>
      </c>
      <c r="G39">
        <f t="shared" si="1"/>
        <v>-0.35031191287201152</v>
      </c>
    </row>
    <row r="40" spans="1:7" x14ac:dyDescent="0.15">
      <c r="A40">
        <v>1.35</v>
      </c>
      <c r="B40">
        <f t="shared" si="0"/>
        <v>8.413294500000001</v>
      </c>
      <c r="C40">
        <v>3.8885999999999998</v>
      </c>
      <c r="D40">
        <v>3.9196700000000001E-2</v>
      </c>
      <c r="E40">
        <v>2.18675</v>
      </c>
      <c r="F40">
        <v>-3.3214300000000002E-3</v>
      </c>
      <c r="G40">
        <f t="shared" si="1"/>
        <v>-0.35031993832498753</v>
      </c>
    </row>
    <row r="41" spans="1:7" x14ac:dyDescent="0.15">
      <c r="A41">
        <v>1.36</v>
      </c>
      <c r="B41">
        <f t="shared" si="0"/>
        <v>8.4756152000000018</v>
      </c>
      <c r="C41">
        <v>3.9104700000000001</v>
      </c>
      <c r="D41">
        <v>3.9163999999999997E-2</v>
      </c>
      <c r="E41">
        <v>2.18675</v>
      </c>
      <c r="F41">
        <v>-3.2724899999999999E-3</v>
      </c>
      <c r="G41">
        <f t="shared" si="1"/>
        <v>-0.35032779049749146</v>
      </c>
    </row>
    <row r="42" spans="1:7" x14ac:dyDescent="0.15">
      <c r="A42">
        <v>1.37</v>
      </c>
      <c r="B42">
        <f t="shared" si="0"/>
        <v>8.5379359000000008</v>
      </c>
      <c r="C42">
        <v>3.9323399999999999</v>
      </c>
      <c r="D42">
        <v>3.9131699999999998E-2</v>
      </c>
      <c r="E42">
        <v>2.18675</v>
      </c>
      <c r="F42">
        <v>-3.2245899999999998E-3</v>
      </c>
      <c r="G42">
        <f t="shared" si="1"/>
        <v>-0.35033547580731855</v>
      </c>
    </row>
    <row r="43" spans="1:7" x14ac:dyDescent="0.15">
      <c r="A43">
        <v>1.38</v>
      </c>
      <c r="B43">
        <f t="shared" si="0"/>
        <v>8.6002565999999998</v>
      </c>
      <c r="C43">
        <v>3.9542000000000002</v>
      </c>
      <c r="D43">
        <v>3.9100000000000003E-2</v>
      </c>
      <c r="E43">
        <v>2.18675</v>
      </c>
      <c r="F43">
        <v>-3.1777200000000002E-3</v>
      </c>
      <c r="G43">
        <f t="shared" si="1"/>
        <v>-0.35034299585891759</v>
      </c>
    </row>
    <row r="44" spans="1:7" x14ac:dyDescent="0.15">
      <c r="A44">
        <v>1.39</v>
      </c>
      <c r="B44">
        <f t="shared" si="0"/>
        <v>8.6625772999999988</v>
      </c>
      <c r="C44">
        <v>3.97607</v>
      </c>
      <c r="D44">
        <v>3.9068600000000002E-2</v>
      </c>
      <c r="E44">
        <v>2.18675</v>
      </c>
      <c r="F44">
        <v>-3.1318399999999999E-3</v>
      </c>
      <c r="G44">
        <f t="shared" si="1"/>
        <v>-0.35035035707008394</v>
      </c>
    </row>
    <row r="45" spans="1:7" x14ac:dyDescent="0.15">
      <c r="A45">
        <v>1.4</v>
      </c>
      <c r="B45">
        <f t="shared" si="0"/>
        <v>8.7248979999999996</v>
      </c>
      <c r="C45">
        <v>3.9979399999999998</v>
      </c>
      <c r="D45">
        <v>3.9037799999999998E-2</v>
      </c>
      <c r="E45">
        <v>2.18675</v>
      </c>
      <c r="F45">
        <v>-3.0869199999999999E-3</v>
      </c>
      <c r="G45">
        <f t="shared" si="1"/>
        <v>-0.35035756425416398</v>
      </c>
    </row>
    <row r="46" spans="1:7" x14ac:dyDescent="0.15">
      <c r="A46">
        <v>1.41</v>
      </c>
      <c r="B46">
        <f t="shared" si="0"/>
        <v>8.7872187000000004</v>
      </c>
      <c r="C46">
        <v>4.0198099999999997</v>
      </c>
      <c r="D46">
        <v>3.9007300000000002E-2</v>
      </c>
      <c r="E46">
        <v>2.18675</v>
      </c>
      <c r="F46">
        <v>-3.0429400000000001E-3</v>
      </c>
      <c r="G46">
        <f t="shared" si="1"/>
        <v>-0.35036462062005536</v>
      </c>
    </row>
    <row r="47" spans="1:7" x14ac:dyDescent="0.15">
      <c r="A47">
        <v>1.42</v>
      </c>
      <c r="B47">
        <f t="shared" si="0"/>
        <v>8.8495393999999994</v>
      </c>
      <c r="C47">
        <v>4.0416699999999999</v>
      </c>
      <c r="D47">
        <v>3.8977299999999999E-2</v>
      </c>
      <c r="E47">
        <v>2.18675</v>
      </c>
      <c r="F47">
        <v>-2.99987E-3</v>
      </c>
      <c r="G47">
        <f t="shared" si="1"/>
        <v>-0.35037153098110441</v>
      </c>
    </row>
    <row r="48" spans="1:7" x14ac:dyDescent="0.15">
      <c r="A48">
        <v>1.43</v>
      </c>
      <c r="B48">
        <f t="shared" si="0"/>
        <v>8.9118601000000002</v>
      </c>
      <c r="C48">
        <v>4.0635399999999997</v>
      </c>
      <c r="D48">
        <v>3.8947799999999998E-2</v>
      </c>
      <c r="E48">
        <v>2.18675</v>
      </c>
      <c r="F48">
        <v>-2.9576899999999998E-3</v>
      </c>
      <c r="G48">
        <f t="shared" si="1"/>
        <v>-0.35037829854620894</v>
      </c>
    </row>
    <row r="49" spans="1:7" x14ac:dyDescent="0.15">
      <c r="A49">
        <v>1.44</v>
      </c>
      <c r="B49">
        <f t="shared" si="0"/>
        <v>8.9741807999999992</v>
      </c>
      <c r="C49">
        <v>4.0854100000000004</v>
      </c>
      <c r="D49">
        <v>3.8918599999999998E-2</v>
      </c>
      <c r="E49">
        <v>2.18675</v>
      </c>
      <c r="F49">
        <v>-2.9163800000000001E-3</v>
      </c>
      <c r="G49">
        <f t="shared" si="1"/>
        <v>-0.3503849265242665</v>
      </c>
    </row>
    <row r="50" spans="1:7" x14ac:dyDescent="0.15">
      <c r="A50">
        <v>1.45</v>
      </c>
      <c r="B50">
        <f t="shared" si="0"/>
        <v>9.0365015</v>
      </c>
      <c r="C50">
        <v>4.1072800000000003</v>
      </c>
      <c r="D50">
        <v>3.8889800000000002E-2</v>
      </c>
      <c r="E50">
        <v>2.18675</v>
      </c>
      <c r="F50">
        <v>-2.8759100000000002E-3</v>
      </c>
      <c r="G50">
        <f t="shared" si="1"/>
        <v>-0.35039141972862353</v>
      </c>
    </row>
    <row r="51" spans="1:7" x14ac:dyDescent="0.15">
      <c r="A51">
        <v>1.46</v>
      </c>
      <c r="B51">
        <f t="shared" si="0"/>
        <v>9.0988222000000007</v>
      </c>
      <c r="C51">
        <v>4.1291399999999996</v>
      </c>
      <c r="D51">
        <v>3.88615E-2</v>
      </c>
      <c r="E51">
        <v>2.18675</v>
      </c>
      <c r="F51">
        <v>-2.8362499999999998E-3</v>
      </c>
      <c r="G51">
        <f t="shared" si="1"/>
        <v>-0.35039778297262647</v>
      </c>
    </row>
    <row r="52" spans="1:7" x14ac:dyDescent="0.15">
      <c r="A52">
        <v>1.47</v>
      </c>
      <c r="B52">
        <f t="shared" si="0"/>
        <v>9.1611428999999998</v>
      </c>
      <c r="C52">
        <v>4.1510100000000003</v>
      </c>
      <c r="D52">
        <v>3.88335E-2</v>
      </c>
      <c r="E52">
        <v>2.18675</v>
      </c>
      <c r="F52">
        <v>-2.7973999999999998E-3</v>
      </c>
      <c r="G52">
        <f t="shared" si="1"/>
        <v>-0.35040401625627543</v>
      </c>
    </row>
    <row r="53" spans="1:7" x14ac:dyDescent="0.15">
      <c r="A53">
        <v>1.48</v>
      </c>
      <c r="B53">
        <f t="shared" si="0"/>
        <v>9.2234636000000005</v>
      </c>
      <c r="C53">
        <v>4.1728800000000001</v>
      </c>
      <c r="D53">
        <v>3.8805899999999997E-2</v>
      </c>
      <c r="E53">
        <v>2.18675</v>
      </c>
      <c r="F53">
        <v>-2.75932E-3</v>
      </c>
      <c r="G53">
        <f t="shared" si="1"/>
        <v>-0.35041012599736548</v>
      </c>
    </row>
    <row r="54" spans="1:7" x14ac:dyDescent="0.15">
      <c r="A54">
        <v>1.49</v>
      </c>
      <c r="B54">
        <f t="shared" si="0"/>
        <v>9.2857842999999995</v>
      </c>
      <c r="C54">
        <v>4.19475</v>
      </c>
      <c r="D54">
        <v>3.8778699999999999E-2</v>
      </c>
      <c r="E54">
        <v>2.18675</v>
      </c>
      <c r="F54">
        <v>-2.722E-3</v>
      </c>
      <c r="G54">
        <f t="shared" si="1"/>
        <v>-0.35041611380034565</v>
      </c>
    </row>
    <row r="55" spans="1:7" x14ac:dyDescent="0.15">
      <c r="A55">
        <v>1.5</v>
      </c>
      <c r="B55">
        <f t="shared" si="0"/>
        <v>9.3481050000000003</v>
      </c>
      <c r="C55">
        <v>4.2166100000000002</v>
      </c>
      <c r="D55">
        <v>3.8751800000000003E-2</v>
      </c>
      <c r="E55">
        <v>2.18675</v>
      </c>
      <c r="F55">
        <v>-2.68542E-3</v>
      </c>
      <c r="G55">
        <f t="shared" si="1"/>
        <v>-0.3504219828741133</v>
      </c>
    </row>
    <row r="56" spans="1:7" x14ac:dyDescent="0.15">
      <c r="A56">
        <v>1.51</v>
      </c>
      <c r="B56">
        <f t="shared" si="0"/>
        <v>9.4104257000000011</v>
      </c>
      <c r="C56">
        <v>4.23848</v>
      </c>
      <c r="D56">
        <v>3.8725299999999997E-2</v>
      </c>
      <c r="E56">
        <v>2.18675</v>
      </c>
      <c r="F56">
        <v>-2.64956E-3</v>
      </c>
      <c r="G56">
        <f t="shared" si="1"/>
        <v>-0.35042773642756636</v>
      </c>
    </row>
    <row r="57" spans="1:7" x14ac:dyDescent="0.15">
      <c r="A57">
        <v>1.52</v>
      </c>
      <c r="B57">
        <f t="shared" si="0"/>
        <v>9.4727464000000001</v>
      </c>
      <c r="C57">
        <v>4.2603499999999999</v>
      </c>
      <c r="D57">
        <v>3.8699200000000003E-2</v>
      </c>
      <c r="E57">
        <v>2.18675</v>
      </c>
      <c r="F57">
        <v>-2.6143899999999999E-3</v>
      </c>
      <c r="G57">
        <f t="shared" si="1"/>
        <v>-0.35043337927405105</v>
      </c>
    </row>
    <row r="58" spans="1:7" x14ac:dyDescent="0.15">
      <c r="A58">
        <v>1.53</v>
      </c>
      <c r="B58">
        <f t="shared" si="0"/>
        <v>9.5350671000000009</v>
      </c>
      <c r="C58">
        <v>4.2822199999999997</v>
      </c>
      <c r="D58">
        <v>3.8673399999999997E-2</v>
      </c>
      <c r="E58">
        <v>2.18675</v>
      </c>
      <c r="F58">
        <v>-2.5799099999999999E-3</v>
      </c>
      <c r="G58">
        <f t="shared" si="1"/>
        <v>-0.35043891141356753</v>
      </c>
    </row>
    <row r="59" spans="1:7" x14ac:dyDescent="0.15">
      <c r="A59">
        <v>1.54</v>
      </c>
      <c r="B59">
        <f t="shared" si="0"/>
        <v>9.5973877999999999</v>
      </c>
      <c r="C59">
        <v>4.3040799999999999</v>
      </c>
      <c r="D59">
        <v>3.8647899999999999E-2</v>
      </c>
      <c r="E59">
        <v>2.18675</v>
      </c>
      <c r="F59">
        <v>-2.5460999999999999E-3</v>
      </c>
      <c r="G59">
        <f t="shared" si="1"/>
        <v>-0.35044433605501335</v>
      </c>
    </row>
    <row r="60" spans="1:7" x14ac:dyDescent="0.15">
      <c r="A60">
        <v>1.55</v>
      </c>
      <c r="B60">
        <f t="shared" si="0"/>
        <v>9.6597085000000007</v>
      </c>
      <c r="C60">
        <v>4.3259499999999997</v>
      </c>
      <c r="D60">
        <v>3.8622799999999999E-2</v>
      </c>
      <c r="E60">
        <v>2.18675</v>
      </c>
      <c r="F60">
        <v>-2.51293E-3</v>
      </c>
      <c r="G60">
        <f t="shared" si="1"/>
        <v>-0.35044965801173494</v>
      </c>
    </row>
    <row r="61" spans="1:7" x14ac:dyDescent="0.15">
      <c r="A61">
        <v>1.56</v>
      </c>
      <c r="B61">
        <f t="shared" si="0"/>
        <v>9.7220292000000015</v>
      </c>
      <c r="C61">
        <v>4.3478199999999996</v>
      </c>
      <c r="D61">
        <v>3.8598E-2</v>
      </c>
      <c r="E61">
        <v>2.18675</v>
      </c>
      <c r="F61">
        <v>-2.4803899999999999E-3</v>
      </c>
      <c r="G61">
        <f t="shared" si="1"/>
        <v>-0.35045487888818116</v>
      </c>
    </row>
    <row r="62" spans="1:7" x14ac:dyDescent="0.15">
      <c r="A62">
        <v>1.57</v>
      </c>
      <c r="B62">
        <f t="shared" si="0"/>
        <v>9.7843499000000005</v>
      </c>
      <c r="C62">
        <v>4.3696900000000003</v>
      </c>
      <c r="D62">
        <v>3.8573499999999997E-2</v>
      </c>
      <c r="E62">
        <v>2.18675</v>
      </c>
      <c r="F62">
        <v>-2.4484699999999999E-3</v>
      </c>
      <c r="G62">
        <f t="shared" si="1"/>
        <v>-0.35046000028880081</v>
      </c>
    </row>
    <row r="63" spans="1:7" x14ac:dyDescent="0.15">
      <c r="A63">
        <v>1.58</v>
      </c>
      <c r="B63">
        <f t="shared" si="0"/>
        <v>9.8466706000000013</v>
      </c>
      <c r="C63">
        <v>4.3915600000000001</v>
      </c>
      <c r="D63">
        <v>3.8549399999999998E-2</v>
      </c>
      <c r="E63">
        <v>2.18675</v>
      </c>
      <c r="F63">
        <v>-2.4171599999999998E-3</v>
      </c>
      <c r="G63">
        <f t="shared" si="1"/>
        <v>-0.35046502381804273</v>
      </c>
    </row>
    <row r="64" spans="1:7" x14ac:dyDescent="0.15">
      <c r="A64">
        <v>1.59</v>
      </c>
      <c r="B64">
        <f t="shared" si="0"/>
        <v>9.9089913000000003</v>
      </c>
      <c r="C64">
        <v>4.4134200000000003</v>
      </c>
      <c r="D64">
        <v>3.8525499999999997E-2</v>
      </c>
      <c r="E64">
        <v>2.18675</v>
      </c>
      <c r="F64">
        <v>-2.3864300000000001E-3</v>
      </c>
      <c r="G64">
        <f t="shared" si="1"/>
        <v>-0.35046995428925326</v>
      </c>
    </row>
    <row r="65" spans="1:7" x14ac:dyDescent="0.15">
      <c r="A65">
        <v>1.6</v>
      </c>
      <c r="B65">
        <f t="shared" si="0"/>
        <v>9.9713120000000011</v>
      </c>
      <c r="C65">
        <v>4.4352900000000002</v>
      </c>
      <c r="D65">
        <v>3.8501899999999999E-2</v>
      </c>
      <c r="E65">
        <v>2.18675</v>
      </c>
      <c r="F65">
        <v>-2.3562700000000002E-3</v>
      </c>
      <c r="G65">
        <f t="shared" si="1"/>
        <v>-0.35047479330688136</v>
      </c>
    </row>
    <row r="66" spans="1:7" x14ac:dyDescent="0.15">
      <c r="A66">
        <v>1.61</v>
      </c>
      <c r="B66">
        <f t="shared" si="0"/>
        <v>10.033632700000002</v>
      </c>
      <c r="C66">
        <v>4.45716</v>
      </c>
      <c r="D66">
        <v>3.8478699999999998E-2</v>
      </c>
      <c r="E66">
        <v>2.18675</v>
      </c>
      <c r="F66">
        <v>-2.3266699999999999E-3</v>
      </c>
      <c r="G66">
        <f t="shared" si="1"/>
        <v>-0.35047954247537572</v>
      </c>
    </row>
    <row r="67" spans="1:7" x14ac:dyDescent="0.15">
      <c r="A67">
        <v>1.62</v>
      </c>
      <c r="B67">
        <f t="shared" si="0"/>
        <v>10.095953400000001</v>
      </c>
      <c r="C67">
        <v>4.4790299999999998</v>
      </c>
      <c r="D67">
        <v>3.8455700000000002E-2</v>
      </c>
      <c r="E67">
        <v>2.18675</v>
      </c>
      <c r="F67">
        <v>-2.2976199999999998E-3</v>
      </c>
      <c r="G67">
        <f t="shared" si="1"/>
        <v>-0.35048420339918529</v>
      </c>
    </row>
    <row r="68" spans="1:7" x14ac:dyDescent="0.15">
      <c r="A68">
        <v>1.63</v>
      </c>
      <c r="B68">
        <f t="shared" si="0"/>
        <v>10.1582741</v>
      </c>
      <c r="C68">
        <v>4.5008900000000001</v>
      </c>
      <c r="D68">
        <v>3.8433000000000002E-2</v>
      </c>
      <c r="E68">
        <v>2.18675</v>
      </c>
      <c r="F68">
        <v>-2.2691E-3</v>
      </c>
      <c r="G68">
        <f t="shared" si="1"/>
        <v>-0.35048877928720762</v>
      </c>
    </row>
    <row r="69" spans="1:7" x14ac:dyDescent="0.15">
      <c r="A69">
        <v>1.64</v>
      </c>
      <c r="B69">
        <f t="shared" si="0"/>
        <v>10.220594799999999</v>
      </c>
      <c r="C69">
        <v>4.5227599999999999</v>
      </c>
      <c r="D69">
        <v>3.8410600000000003E-2</v>
      </c>
      <c r="E69">
        <v>2.18675</v>
      </c>
      <c r="F69">
        <v>-2.2410899999999998E-3</v>
      </c>
      <c r="G69">
        <f t="shared" si="1"/>
        <v>-0.3504932733483403</v>
      </c>
    </row>
    <row r="70" spans="1:7" x14ac:dyDescent="0.15">
      <c r="A70">
        <v>1.65</v>
      </c>
      <c r="B70">
        <f t="shared" ref="B70:B104" si="2">A70*6.23207</f>
        <v>10.2829155</v>
      </c>
      <c r="C70">
        <v>4.5446299999999997</v>
      </c>
      <c r="D70">
        <v>3.8388400000000003E-2</v>
      </c>
      <c r="E70">
        <v>2.18675</v>
      </c>
      <c r="F70">
        <v>-2.2136E-3</v>
      </c>
      <c r="G70">
        <f t="shared" si="1"/>
        <v>-0.35049768397813458</v>
      </c>
    </row>
    <row r="71" spans="1:7" x14ac:dyDescent="0.15">
      <c r="A71">
        <v>1.66</v>
      </c>
      <c r="B71">
        <f t="shared" si="2"/>
        <v>10.3452362</v>
      </c>
      <c r="C71">
        <v>4.5664999999999996</v>
      </c>
      <c r="D71">
        <v>3.8366600000000001E-2</v>
      </c>
      <c r="E71">
        <v>2.18675</v>
      </c>
      <c r="F71">
        <v>-2.1865999999999999E-3</v>
      </c>
      <c r="G71">
        <f t="shared" ref="G71:G104" si="3">(-E71-F71)/6.23267</f>
        <v>-0.35050201598993691</v>
      </c>
    </row>
    <row r="72" spans="1:7" x14ac:dyDescent="0.15">
      <c r="A72">
        <v>1.67</v>
      </c>
      <c r="B72">
        <f t="shared" si="2"/>
        <v>10.407556899999999</v>
      </c>
      <c r="C72">
        <v>4.5883599999999998</v>
      </c>
      <c r="D72">
        <v>3.8344999999999997E-2</v>
      </c>
      <c r="E72">
        <v>2.18675</v>
      </c>
      <c r="F72">
        <v>-2.16008E-3</v>
      </c>
      <c r="G72">
        <f t="shared" si="3"/>
        <v>-0.35050627098819609</v>
      </c>
    </row>
    <row r="73" spans="1:7" x14ac:dyDescent="0.15">
      <c r="A73">
        <v>1.68</v>
      </c>
      <c r="B73">
        <f t="shared" si="2"/>
        <v>10.4698776</v>
      </c>
      <c r="C73">
        <v>4.6102299999999996</v>
      </c>
      <c r="D73">
        <v>3.8323599999999999E-2</v>
      </c>
      <c r="E73">
        <v>2.18675</v>
      </c>
      <c r="F73">
        <v>-2.1340299999999999E-3</v>
      </c>
      <c r="G73">
        <f t="shared" si="3"/>
        <v>-0.35051045057736091</v>
      </c>
    </row>
    <row r="74" spans="1:7" x14ac:dyDescent="0.15">
      <c r="A74">
        <v>1.69</v>
      </c>
      <c r="B74">
        <f t="shared" si="2"/>
        <v>10.532198299999999</v>
      </c>
      <c r="C74">
        <v>4.6321000000000003</v>
      </c>
      <c r="D74">
        <v>3.8302599999999999E-2</v>
      </c>
      <c r="E74">
        <v>2.18675</v>
      </c>
      <c r="F74">
        <v>-2.10845E-3</v>
      </c>
      <c r="G74">
        <f t="shared" si="3"/>
        <v>-0.35051455475743137</v>
      </c>
    </row>
    <row r="75" spans="1:7" x14ac:dyDescent="0.15">
      <c r="A75">
        <v>1.7</v>
      </c>
      <c r="B75">
        <f t="shared" si="2"/>
        <v>10.594519</v>
      </c>
      <c r="C75">
        <v>4.6539700000000002</v>
      </c>
      <c r="D75">
        <v>3.8281700000000002E-2</v>
      </c>
      <c r="E75">
        <v>2.18675</v>
      </c>
      <c r="F75">
        <v>-2.0833200000000001E-3</v>
      </c>
      <c r="G75">
        <f t="shared" si="3"/>
        <v>-0.35051858673730518</v>
      </c>
    </row>
    <row r="76" spans="1:7" x14ac:dyDescent="0.15">
      <c r="A76">
        <v>1.71</v>
      </c>
      <c r="B76">
        <f t="shared" si="2"/>
        <v>10.656839700000001</v>
      </c>
      <c r="C76">
        <v>4.6758300000000004</v>
      </c>
      <c r="D76">
        <v>3.8261099999999999E-2</v>
      </c>
      <c r="E76">
        <v>2.18675</v>
      </c>
      <c r="F76">
        <v>-2.0586200000000002E-3</v>
      </c>
      <c r="G76">
        <f t="shared" si="3"/>
        <v>-0.35052254972587993</v>
      </c>
    </row>
    <row r="77" spans="1:7" x14ac:dyDescent="0.15">
      <c r="A77">
        <v>1.72</v>
      </c>
      <c r="B77">
        <f t="shared" si="2"/>
        <v>10.7191604</v>
      </c>
      <c r="C77">
        <v>4.6977000000000002</v>
      </c>
      <c r="D77">
        <v>3.8240799999999998E-2</v>
      </c>
      <c r="E77">
        <v>2.18675</v>
      </c>
      <c r="F77">
        <v>-2.0343599999999998E-3</v>
      </c>
      <c r="G77">
        <f t="shared" si="3"/>
        <v>-0.35052644211870676</v>
      </c>
    </row>
    <row r="78" spans="1:7" x14ac:dyDescent="0.15">
      <c r="A78">
        <v>1.73</v>
      </c>
      <c r="B78">
        <f t="shared" si="2"/>
        <v>10.781481100000001</v>
      </c>
      <c r="C78">
        <v>4.71957</v>
      </c>
      <c r="D78">
        <v>3.8220700000000003E-2</v>
      </c>
      <c r="E78">
        <v>2.18675</v>
      </c>
      <c r="F78">
        <v>-2.01052E-3</v>
      </c>
      <c r="G78">
        <f t="shared" si="3"/>
        <v>-0.35053026712468338</v>
      </c>
    </row>
    <row r="79" spans="1:7" x14ac:dyDescent="0.15">
      <c r="A79">
        <v>1.74</v>
      </c>
      <c r="B79">
        <f t="shared" si="2"/>
        <v>10.8438018</v>
      </c>
      <c r="C79">
        <v>4.7414399999999999</v>
      </c>
      <c r="D79">
        <v>3.82008E-2</v>
      </c>
      <c r="E79">
        <v>2.18675</v>
      </c>
      <c r="F79">
        <v>-1.98709E-3</v>
      </c>
      <c r="G79">
        <f t="shared" si="3"/>
        <v>-0.35053402634825848</v>
      </c>
    </row>
    <row r="80" spans="1:7" x14ac:dyDescent="0.15">
      <c r="A80">
        <v>1.75</v>
      </c>
      <c r="B80">
        <f t="shared" si="2"/>
        <v>10.9061225</v>
      </c>
      <c r="C80">
        <v>4.7633000000000001</v>
      </c>
      <c r="D80">
        <v>3.8181199999999998E-2</v>
      </c>
      <c r="E80">
        <v>2.18675</v>
      </c>
      <c r="F80">
        <v>-1.9640500000000002E-3</v>
      </c>
      <c r="G80">
        <f t="shared" si="3"/>
        <v>-0.35053772299832975</v>
      </c>
    </row>
    <row r="81" spans="1:7" x14ac:dyDescent="0.15">
      <c r="A81">
        <v>1.76</v>
      </c>
      <c r="B81">
        <f t="shared" si="2"/>
        <v>10.968443200000001</v>
      </c>
      <c r="C81">
        <v>4.7851699999999999</v>
      </c>
      <c r="D81">
        <v>3.8161800000000003E-2</v>
      </c>
      <c r="E81">
        <v>2.18675</v>
      </c>
      <c r="F81">
        <v>-1.9414199999999999E-3</v>
      </c>
      <c r="G81">
        <f t="shared" si="3"/>
        <v>-0.35054135386599966</v>
      </c>
    </row>
    <row r="82" spans="1:7" x14ac:dyDescent="0.15">
      <c r="A82">
        <v>1.77</v>
      </c>
      <c r="B82">
        <f t="shared" si="2"/>
        <v>11.0307639</v>
      </c>
      <c r="C82">
        <v>4.8070399999999998</v>
      </c>
      <c r="D82">
        <v>3.8142599999999999E-2</v>
      </c>
      <c r="E82">
        <v>2.18675</v>
      </c>
      <c r="F82">
        <v>-1.91916E-3</v>
      </c>
      <c r="G82">
        <f t="shared" si="3"/>
        <v>-0.35054492536906334</v>
      </c>
    </row>
    <row r="83" spans="1:7" x14ac:dyDescent="0.15">
      <c r="A83">
        <v>1.78</v>
      </c>
      <c r="B83">
        <f t="shared" si="2"/>
        <v>11.093084600000001</v>
      </c>
      <c r="C83">
        <v>4.8289099999999996</v>
      </c>
      <c r="D83">
        <v>3.8123600000000001E-2</v>
      </c>
      <c r="E83">
        <v>2.18675</v>
      </c>
      <c r="F83">
        <v>-1.8972800000000001E-3</v>
      </c>
      <c r="G83">
        <f t="shared" si="3"/>
        <v>-0.35054843590307205</v>
      </c>
    </row>
    <row r="84" spans="1:7" x14ac:dyDescent="0.15">
      <c r="A84">
        <v>1.79</v>
      </c>
      <c r="B84">
        <f t="shared" si="2"/>
        <v>11.1554053</v>
      </c>
      <c r="C84">
        <v>4.8507699999999998</v>
      </c>
      <c r="D84">
        <v>3.8104800000000001E-2</v>
      </c>
      <c r="E84">
        <v>2.18675</v>
      </c>
      <c r="F84">
        <v>-1.8757699999999999E-3</v>
      </c>
      <c r="G84">
        <f t="shared" si="3"/>
        <v>-0.35055188707247459</v>
      </c>
    </row>
    <row r="85" spans="1:7" x14ac:dyDescent="0.15">
      <c r="A85">
        <v>1.8</v>
      </c>
      <c r="B85">
        <f t="shared" si="2"/>
        <v>11.217726000000001</v>
      </c>
      <c r="C85">
        <v>4.8726399999999996</v>
      </c>
      <c r="D85">
        <v>3.8086299999999997E-2</v>
      </c>
      <c r="E85">
        <v>2.18675</v>
      </c>
      <c r="F85">
        <v>-1.85462E-3</v>
      </c>
      <c r="G85">
        <f t="shared" si="3"/>
        <v>-0.35055528048171974</v>
      </c>
    </row>
    <row r="86" spans="1:7" x14ac:dyDescent="0.15">
      <c r="A86">
        <v>1.81</v>
      </c>
      <c r="B86">
        <f t="shared" si="2"/>
        <v>11.280046700000002</v>
      </c>
      <c r="C86">
        <v>4.8945100000000004</v>
      </c>
      <c r="D86">
        <v>3.8067999999999998E-2</v>
      </c>
      <c r="E86">
        <v>2.18675</v>
      </c>
      <c r="F86">
        <v>-1.8338199999999999E-3</v>
      </c>
      <c r="G86">
        <f t="shared" si="3"/>
        <v>-0.35055861773525637</v>
      </c>
    </row>
    <row r="87" spans="1:7" x14ac:dyDescent="0.15">
      <c r="A87">
        <v>1.82</v>
      </c>
      <c r="B87">
        <f t="shared" si="2"/>
        <v>11.342367400000001</v>
      </c>
      <c r="C87">
        <v>4.9163800000000002</v>
      </c>
      <c r="D87">
        <v>3.8049800000000002E-2</v>
      </c>
      <c r="E87">
        <v>2.18675</v>
      </c>
      <c r="F87">
        <v>-1.81336E-3</v>
      </c>
      <c r="G87">
        <f t="shared" si="3"/>
        <v>-0.35056190043753321</v>
      </c>
    </row>
    <row r="88" spans="1:7" x14ac:dyDescent="0.15">
      <c r="A88">
        <v>1.83</v>
      </c>
      <c r="B88">
        <f t="shared" si="2"/>
        <v>11.404688100000001</v>
      </c>
      <c r="C88">
        <v>4.9382400000000004</v>
      </c>
      <c r="D88">
        <v>3.80319E-2</v>
      </c>
      <c r="E88">
        <v>2.18675</v>
      </c>
      <c r="F88">
        <v>-1.79323E-3</v>
      </c>
      <c r="G88">
        <f t="shared" si="3"/>
        <v>-0.35056513019299912</v>
      </c>
    </row>
    <row r="89" spans="1:7" x14ac:dyDescent="0.15">
      <c r="A89">
        <v>1.84</v>
      </c>
      <c r="B89">
        <f t="shared" si="2"/>
        <v>11.4670088</v>
      </c>
      <c r="C89">
        <v>4.9601100000000002</v>
      </c>
      <c r="D89">
        <v>3.8014199999999998E-2</v>
      </c>
      <c r="E89">
        <v>2.18675</v>
      </c>
      <c r="F89">
        <v>-1.77344E-3</v>
      </c>
      <c r="G89">
        <f t="shared" si="3"/>
        <v>-0.3505683053972054</v>
      </c>
    </row>
    <row r="90" spans="1:7" x14ac:dyDescent="0.15">
      <c r="A90">
        <v>1.85</v>
      </c>
      <c r="B90">
        <f t="shared" si="2"/>
        <v>11.529329500000001</v>
      </c>
      <c r="C90">
        <v>4.9819800000000001</v>
      </c>
      <c r="D90">
        <v>3.7996599999999998E-2</v>
      </c>
      <c r="E90">
        <v>2.18675</v>
      </c>
      <c r="F90">
        <v>-1.7539700000000001E-3</v>
      </c>
      <c r="G90">
        <f t="shared" si="3"/>
        <v>-0.35057142925904949</v>
      </c>
    </row>
    <row r="91" spans="1:7" x14ac:dyDescent="0.15">
      <c r="A91">
        <v>1.86</v>
      </c>
      <c r="B91">
        <f t="shared" si="2"/>
        <v>11.591650200000002</v>
      </c>
      <c r="C91">
        <v>5.0038499999999999</v>
      </c>
      <c r="D91">
        <v>3.7979300000000001E-2</v>
      </c>
      <c r="E91">
        <v>2.18675</v>
      </c>
      <c r="F91">
        <v>-1.73481E-3</v>
      </c>
      <c r="G91">
        <f t="shared" si="3"/>
        <v>-0.35057450338298035</v>
      </c>
    </row>
    <row r="92" spans="1:7" x14ac:dyDescent="0.15">
      <c r="A92">
        <v>1.87</v>
      </c>
      <c r="B92">
        <f t="shared" si="2"/>
        <v>11.653970900000001</v>
      </c>
      <c r="C92">
        <v>5.0257100000000001</v>
      </c>
      <c r="D92">
        <v>3.7962099999999999E-2</v>
      </c>
      <c r="E92">
        <v>2.18675</v>
      </c>
      <c r="F92">
        <v>-1.7159600000000001E-3</v>
      </c>
      <c r="G92">
        <f t="shared" si="3"/>
        <v>-0.35057752776899792</v>
      </c>
    </row>
    <row r="93" spans="1:7" x14ac:dyDescent="0.15">
      <c r="A93">
        <v>1.88</v>
      </c>
      <c r="B93">
        <f t="shared" si="2"/>
        <v>11.7162916</v>
      </c>
      <c r="C93">
        <v>5.04758</v>
      </c>
      <c r="D93">
        <v>3.7945100000000002E-2</v>
      </c>
      <c r="E93">
        <v>2.18675</v>
      </c>
      <c r="F93">
        <v>-1.69742E-3</v>
      </c>
      <c r="G93">
        <f t="shared" si="3"/>
        <v>-0.35058050241710215</v>
      </c>
    </row>
    <row r="94" spans="1:7" x14ac:dyDescent="0.15">
      <c r="A94">
        <v>1.89</v>
      </c>
      <c r="B94">
        <f t="shared" si="2"/>
        <v>11.778612299999999</v>
      </c>
      <c r="C94">
        <v>5.0694499999999998</v>
      </c>
      <c r="D94">
        <v>3.7928299999999998E-2</v>
      </c>
      <c r="E94">
        <v>2.18675</v>
      </c>
      <c r="F94">
        <v>-1.6791600000000001E-3</v>
      </c>
      <c r="G94">
        <f t="shared" si="3"/>
        <v>-0.35058343214063958</v>
      </c>
    </row>
    <row r="95" spans="1:7" x14ac:dyDescent="0.15">
      <c r="A95">
        <v>1.9</v>
      </c>
      <c r="B95">
        <f t="shared" si="2"/>
        <v>11.840933</v>
      </c>
      <c r="C95">
        <v>5.0913199999999996</v>
      </c>
      <c r="D95">
        <v>3.79117E-2</v>
      </c>
      <c r="E95">
        <v>2.18675</v>
      </c>
      <c r="F95">
        <v>-1.6612E-3</v>
      </c>
      <c r="G95">
        <f t="shared" si="3"/>
        <v>-0.35058631373071253</v>
      </c>
    </row>
    <row r="96" spans="1:7" x14ac:dyDescent="0.15">
      <c r="A96">
        <v>1.91</v>
      </c>
      <c r="B96">
        <f t="shared" si="2"/>
        <v>11.9032537</v>
      </c>
      <c r="C96">
        <v>5.1131799999999998</v>
      </c>
      <c r="D96">
        <v>3.78953E-2</v>
      </c>
      <c r="E96">
        <v>2.18675</v>
      </c>
      <c r="F96">
        <v>-1.6435200000000001E-3</v>
      </c>
      <c r="G96">
        <f t="shared" si="3"/>
        <v>-0.35058915039621863</v>
      </c>
    </row>
    <row r="97" spans="1:7" x14ac:dyDescent="0.15">
      <c r="A97">
        <v>1.92</v>
      </c>
      <c r="B97">
        <f t="shared" si="2"/>
        <v>11.965574399999999</v>
      </c>
      <c r="C97">
        <v>5.1350499999999997</v>
      </c>
      <c r="D97">
        <v>3.7879000000000003E-2</v>
      </c>
      <c r="E97">
        <v>2.18675</v>
      </c>
      <c r="F97">
        <v>-1.62612E-3</v>
      </c>
      <c r="G97">
        <f t="shared" si="3"/>
        <v>-0.35059194213715789</v>
      </c>
    </row>
    <row r="98" spans="1:7" x14ac:dyDescent="0.15">
      <c r="A98">
        <v>1.93</v>
      </c>
      <c r="B98">
        <f t="shared" si="2"/>
        <v>12.0278951</v>
      </c>
      <c r="C98">
        <v>5.1569200000000004</v>
      </c>
      <c r="D98">
        <v>3.7862899999999998E-2</v>
      </c>
      <c r="E98">
        <v>2.18675</v>
      </c>
      <c r="F98">
        <v>-1.60899E-3</v>
      </c>
      <c r="G98">
        <f t="shared" si="3"/>
        <v>-0.35059469055797921</v>
      </c>
    </row>
    <row r="99" spans="1:7" x14ac:dyDescent="0.15">
      <c r="A99">
        <v>1.94</v>
      </c>
      <c r="B99">
        <f t="shared" si="2"/>
        <v>12.090215799999999</v>
      </c>
      <c r="C99">
        <v>5.1787900000000002</v>
      </c>
      <c r="D99">
        <v>3.7846999999999999E-2</v>
      </c>
      <c r="E99">
        <v>2.18675</v>
      </c>
      <c r="F99">
        <v>-1.59213E-3</v>
      </c>
      <c r="G99">
        <f t="shared" si="3"/>
        <v>-0.35059739565868236</v>
      </c>
    </row>
    <row r="100" spans="1:7" x14ac:dyDescent="0.15">
      <c r="A100">
        <v>1.95</v>
      </c>
      <c r="B100">
        <f t="shared" si="2"/>
        <v>12.1525365</v>
      </c>
      <c r="C100">
        <v>5.2006500000000004</v>
      </c>
      <c r="D100">
        <v>3.7831299999999998E-2</v>
      </c>
      <c r="E100">
        <v>2.18675</v>
      </c>
      <c r="F100">
        <v>-1.5755299999999999E-3</v>
      </c>
      <c r="G100">
        <f t="shared" si="3"/>
        <v>-0.35060005904371638</v>
      </c>
    </row>
    <row r="101" spans="1:7" x14ac:dyDescent="0.15">
      <c r="A101">
        <v>1.96</v>
      </c>
      <c r="B101">
        <f t="shared" si="2"/>
        <v>12.214857200000001</v>
      </c>
      <c r="C101">
        <v>5.2225200000000003</v>
      </c>
      <c r="D101">
        <v>3.7815700000000001E-2</v>
      </c>
      <c r="E101">
        <v>2.18675</v>
      </c>
      <c r="F101">
        <v>-1.5591800000000001E-3</v>
      </c>
      <c r="G101">
        <f t="shared" si="3"/>
        <v>-0.35060268231753006</v>
      </c>
    </row>
    <row r="102" spans="1:7" x14ac:dyDescent="0.15">
      <c r="A102">
        <v>1.97</v>
      </c>
      <c r="B102">
        <f t="shared" si="2"/>
        <v>12.2771779</v>
      </c>
      <c r="C102">
        <v>5.2443900000000001</v>
      </c>
      <c r="D102">
        <v>3.7800199999999999E-2</v>
      </c>
      <c r="E102">
        <v>2.18675</v>
      </c>
      <c r="F102">
        <v>-1.5430800000000001E-3</v>
      </c>
      <c r="G102">
        <f t="shared" si="3"/>
        <v>-0.35060526548012333</v>
      </c>
    </row>
    <row r="103" spans="1:7" x14ac:dyDescent="0.15">
      <c r="A103">
        <v>1.98</v>
      </c>
      <c r="B103">
        <f t="shared" si="2"/>
        <v>12.339498600000001</v>
      </c>
      <c r="C103">
        <v>5.2662599999999999</v>
      </c>
      <c r="D103">
        <v>3.7784999999999999E-2</v>
      </c>
      <c r="E103">
        <v>2.18675</v>
      </c>
      <c r="F103">
        <v>-1.5272300000000001E-3</v>
      </c>
      <c r="G103">
        <f t="shared" si="3"/>
        <v>-0.35060780853149609</v>
      </c>
    </row>
    <row r="104" spans="1:7" x14ac:dyDescent="0.15">
      <c r="A104">
        <v>1.99</v>
      </c>
      <c r="B104">
        <f t="shared" si="2"/>
        <v>12.4018193</v>
      </c>
      <c r="C104">
        <v>5.2881200000000002</v>
      </c>
      <c r="D104">
        <v>3.7769900000000002E-2</v>
      </c>
      <c r="E104">
        <v>2.18675</v>
      </c>
      <c r="F104">
        <v>-1.51162E-3</v>
      </c>
      <c r="G104">
        <f t="shared" si="3"/>
        <v>-0.35061031307609741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6" workbookViewId="0">
      <selection activeCell="D30" sqref="D30"/>
    </sheetView>
  </sheetViews>
  <sheetFormatPr defaultRowHeight="13.5" x14ac:dyDescent="0.15"/>
  <cols>
    <col min="1" max="1" width="20.75" bestFit="1" customWidth="1"/>
    <col min="2" max="2" width="20.75" customWidth="1"/>
    <col min="3" max="3" width="8.5" bestFit="1" customWidth="1"/>
    <col min="4" max="4" width="10.5" bestFit="1" customWidth="1"/>
    <col min="5" max="5" width="9.5" bestFit="1" customWidth="1"/>
    <col min="6" max="6" width="12.75" bestFit="1" customWidth="1"/>
  </cols>
  <sheetData>
    <row r="1" spans="1:7" x14ac:dyDescent="0.15">
      <c r="A1" t="s">
        <v>0</v>
      </c>
    </row>
    <row r="2" spans="1:7" x14ac:dyDescent="0.15">
      <c r="A2" t="s">
        <v>1</v>
      </c>
    </row>
    <row r="3" spans="1:7" x14ac:dyDescent="0.15">
      <c r="A3" t="s">
        <v>12</v>
      </c>
    </row>
    <row r="4" spans="1:7" x14ac:dyDescent="0.15">
      <c r="A4" t="s">
        <v>3</v>
      </c>
      <c r="B4" t="s">
        <v>13</v>
      </c>
      <c r="C4" t="s">
        <v>4</v>
      </c>
      <c r="D4" t="s">
        <v>5</v>
      </c>
      <c r="E4" t="s">
        <v>6</v>
      </c>
      <c r="F4" t="s">
        <v>7</v>
      </c>
      <c r="G4" t="s">
        <v>14</v>
      </c>
    </row>
    <row r="5" spans="1:7" x14ac:dyDescent="0.15">
      <c r="A5">
        <v>1</v>
      </c>
      <c r="B5">
        <f>A5*6.23207</f>
        <v>6.2320700000000002</v>
      </c>
      <c r="C5">
        <v>3.22323</v>
      </c>
      <c r="D5">
        <v>4.07509E-2</v>
      </c>
      <c r="E5">
        <v>-78.975300000000004</v>
      </c>
      <c r="F5">
        <v>0.155422</v>
      </c>
    </row>
    <row r="6" spans="1:7" x14ac:dyDescent="0.15">
      <c r="A6">
        <v>1.01</v>
      </c>
      <c r="B6">
        <f t="shared" ref="B6:B69" si="0">A6*6.23207</f>
        <v>6.2943907000000001</v>
      </c>
      <c r="C6">
        <v>3.2458</v>
      </c>
      <c r="D6">
        <v>4.0691900000000003E-2</v>
      </c>
      <c r="E6">
        <v>2.25644</v>
      </c>
      <c r="F6">
        <v>-5.9063700000000002E-3</v>
      </c>
      <c r="G6">
        <f>(-E6-F6)/6.23267</f>
        <v>-0.36108660172927498</v>
      </c>
    </row>
    <row r="7" spans="1:7" x14ac:dyDescent="0.15">
      <c r="A7">
        <v>1.02</v>
      </c>
      <c r="B7">
        <f t="shared" si="0"/>
        <v>6.3567114</v>
      </c>
      <c r="C7">
        <v>3.2683599999999999</v>
      </c>
      <c r="D7">
        <v>4.0633900000000001E-2</v>
      </c>
      <c r="E7">
        <v>2.25644</v>
      </c>
      <c r="F7">
        <v>-5.7940099999999996E-3</v>
      </c>
      <c r="G7">
        <f t="shared" ref="G7:G70" si="1">(-E7-F7)/6.23267</f>
        <v>-0.36110462931616794</v>
      </c>
    </row>
    <row r="8" spans="1:7" x14ac:dyDescent="0.15">
      <c r="A8">
        <v>1.03</v>
      </c>
      <c r="B8">
        <f t="shared" si="0"/>
        <v>6.4190321000000008</v>
      </c>
      <c r="C8">
        <v>3.2909299999999999</v>
      </c>
      <c r="D8">
        <v>4.0577099999999998E-2</v>
      </c>
      <c r="E8">
        <v>2.25644</v>
      </c>
      <c r="F8">
        <v>-5.6846800000000001E-3</v>
      </c>
      <c r="G8">
        <f t="shared" si="1"/>
        <v>-0.36112217075506969</v>
      </c>
    </row>
    <row r="9" spans="1:7" x14ac:dyDescent="0.15">
      <c r="A9">
        <v>1.04</v>
      </c>
      <c r="B9">
        <f t="shared" si="0"/>
        <v>6.4813528000000007</v>
      </c>
      <c r="C9">
        <v>3.3134899999999998</v>
      </c>
      <c r="D9">
        <v>4.0521300000000003E-2</v>
      </c>
      <c r="E9">
        <v>2.25644</v>
      </c>
      <c r="F9">
        <v>-5.5782799999999997E-3</v>
      </c>
      <c r="G9">
        <f t="shared" si="1"/>
        <v>-0.36113924209046849</v>
      </c>
    </row>
    <row r="10" spans="1:7" x14ac:dyDescent="0.15">
      <c r="A10">
        <v>1.05</v>
      </c>
      <c r="B10">
        <f t="shared" si="0"/>
        <v>6.5436735000000006</v>
      </c>
      <c r="C10">
        <v>3.3360500000000002</v>
      </c>
      <c r="D10">
        <v>4.0466599999999998E-2</v>
      </c>
      <c r="E10">
        <v>2.25644</v>
      </c>
      <c r="F10">
        <v>-5.4747099999999998E-3</v>
      </c>
      <c r="G10">
        <f t="shared" si="1"/>
        <v>-0.36115585936685241</v>
      </c>
    </row>
    <row r="11" spans="1:7" x14ac:dyDescent="0.15">
      <c r="A11">
        <v>1.06</v>
      </c>
      <c r="B11">
        <f t="shared" si="0"/>
        <v>6.6059942000000005</v>
      </c>
      <c r="C11">
        <v>3.3586200000000002</v>
      </c>
      <c r="D11">
        <v>4.0412799999999999E-2</v>
      </c>
      <c r="E11">
        <v>2.25644</v>
      </c>
      <c r="F11">
        <v>-5.3738800000000001E-3</v>
      </c>
      <c r="G11">
        <f t="shared" si="1"/>
        <v>-0.36117203702426087</v>
      </c>
    </row>
    <row r="12" spans="1:7" x14ac:dyDescent="0.15">
      <c r="A12">
        <v>1.07</v>
      </c>
      <c r="B12">
        <f t="shared" si="0"/>
        <v>6.6683149000000004</v>
      </c>
      <c r="C12">
        <v>3.3811800000000001</v>
      </c>
      <c r="D12">
        <v>4.0360100000000003E-2</v>
      </c>
      <c r="E12">
        <v>2.25644</v>
      </c>
      <c r="F12">
        <v>-5.2757000000000004E-3</v>
      </c>
      <c r="G12">
        <f t="shared" si="1"/>
        <v>-0.36118778950273323</v>
      </c>
    </row>
    <row r="13" spans="1:7" x14ac:dyDescent="0.15">
      <c r="A13">
        <v>1.08</v>
      </c>
      <c r="B13">
        <f t="shared" si="0"/>
        <v>6.7306356000000003</v>
      </c>
      <c r="C13">
        <v>3.4037500000000001</v>
      </c>
      <c r="D13">
        <v>4.0308299999999998E-2</v>
      </c>
      <c r="E13">
        <v>2.25644</v>
      </c>
      <c r="F13">
        <v>-5.1800800000000001E-3</v>
      </c>
      <c r="G13">
        <f t="shared" si="1"/>
        <v>-0.36120313124230868</v>
      </c>
    </row>
    <row r="14" spans="1:7" x14ac:dyDescent="0.15">
      <c r="A14">
        <v>1.0900000000000001</v>
      </c>
      <c r="B14">
        <f t="shared" si="0"/>
        <v>6.7929563000000011</v>
      </c>
      <c r="C14">
        <v>3.42631</v>
      </c>
      <c r="D14">
        <v>4.0257399999999999E-2</v>
      </c>
      <c r="E14">
        <v>2.25644</v>
      </c>
      <c r="F14">
        <v>-5.0869299999999999E-3</v>
      </c>
      <c r="G14">
        <f t="shared" si="1"/>
        <v>-0.36121807668302669</v>
      </c>
    </row>
    <row r="15" spans="1:7" x14ac:dyDescent="0.15">
      <c r="A15">
        <v>1.1000000000000001</v>
      </c>
      <c r="B15">
        <f t="shared" si="0"/>
        <v>6.855277000000001</v>
      </c>
      <c r="C15">
        <v>3.4488799999999999</v>
      </c>
      <c r="D15">
        <v>4.0207399999999997E-2</v>
      </c>
      <c r="E15">
        <v>2.25644</v>
      </c>
      <c r="F15">
        <v>-4.9961800000000002E-3</v>
      </c>
      <c r="G15">
        <f t="shared" si="1"/>
        <v>-0.36123263705602898</v>
      </c>
    </row>
    <row r="16" spans="1:7" x14ac:dyDescent="0.15">
      <c r="A16">
        <v>1.1100000000000001</v>
      </c>
      <c r="B16">
        <f t="shared" si="0"/>
        <v>6.9175977000000008</v>
      </c>
      <c r="C16">
        <v>3.4714399999999999</v>
      </c>
      <c r="D16">
        <v>4.0158300000000001E-2</v>
      </c>
      <c r="E16">
        <v>2.25644</v>
      </c>
      <c r="F16">
        <v>-4.9077499999999998E-3</v>
      </c>
      <c r="G16">
        <f t="shared" si="1"/>
        <v>-0.36124682519690599</v>
      </c>
    </row>
    <row r="17" spans="1:7" x14ac:dyDescent="0.15">
      <c r="A17">
        <v>1.1200000000000001</v>
      </c>
      <c r="B17">
        <f t="shared" si="0"/>
        <v>6.9799184000000007</v>
      </c>
      <c r="C17">
        <v>3.4940000000000002</v>
      </c>
      <c r="D17">
        <v>4.0110100000000003E-2</v>
      </c>
      <c r="E17">
        <v>2.25644</v>
      </c>
      <c r="F17">
        <v>-4.8215599999999999E-3</v>
      </c>
      <c r="G17">
        <f t="shared" si="1"/>
        <v>-0.36126065394124834</v>
      </c>
    </row>
    <row r="18" spans="1:7" x14ac:dyDescent="0.15">
      <c r="A18">
        <v>1.1299999999999999</v>
      </c>
      <c r="B18">
        <f t="shared" si="0"/>
        <v>7.0422390999999998</v>
      </c>
      <c r="C18">
        <v>3.5165700000000002</v>
      </c>
      <c r="D18">
        <v>4.0062800000000003E-2</v>
      </c>
      <c r="E18">
        <v>2.25644</v>
      </c>
      <c r="F18">
        <v>-4.7375300000000002E-3</v>
      </c>
      <c r="G18">
        <f t="shared" si="1"/>
        <v>-0.36127413612464648</v>
      </c>
    </row>
    <row r="19" spans="1:7" x14ac:dyDescent="0.15">
      <c r="A19">
        <v>1.1399999999999999</v>
      </c>
      <c r="B19">
        <f t="shared" si="0"/>
        <v>7.1045597999999996</v>
      </c>
      <c r="C19">
        <v>3.5391300000000001</v>
      </c>
      <c r="D19">
        <v>4.0016200000000002E-2</v>
      </c>
      <c r="E19">
        <v>2.25644</v>
      </c>
      <c r="F19">
        <v>-4.6556100000000001E-3</v>
      </c>
      <c r="G19">
        <f t="shared" si="1"/>
        <v>-0.36128727976934449</v>
      </c>
    </row>
    <row r="20" spans="1:7" x14ac:dyDescent="0.15">
      <c r="A20">
        <v>1.1499999999999999</v>
      </c>
      <c r="B20">
        <f t="shared" si="0"/>
        <v>7.1668804999999995</v>
      </c>
      <c r="C20">
        <v>3.5617000000000001</v>
      </c>
      <c r="D20">
        <v>3.9970400000000003E-2</v>
      </c>
      <c r="E20">
        <v>2.25644</v>
      </c>
      <c r="F20">
        <v>-4.5757200000000001E-3</v>
      </c>
      <c r="G20">
        <f t="shared" si="1"/>
        <v>-0.36130009771093285</v>
      </c>
    </row>
    <row r="21" spans="1:7" x14ac:dyDescent="0.15">
      <c r="A21">
        <v>1.1599999999999999</v>
      </c>
      <c r="B21">
        <f t="shared" si="0"/>
        <v>7.2292011999999994</v>
      </c>
      <c r="C21">
        <v>3.58426</v>
      </c>
      <c r="D21">
        <v>3.9925500000000003E-2</v>
      </c>
      <c r="E21">
        <v>2.25644</v>
      </c>
      <c r="F21">
        <v>-4.4978099999999997E-3</v>
      </c>
      <c r="G21">
        <f t="shared" si="1"/>
        <v>-0.36131259797165582</v>
      </c>
    </row>
    <row r="22" spans="1:7" x14ac:dyDescent="0.15">
      <c r="A22">
        <v>1.17</v>
      </c>
      <c r="B22">
        <f t="shared" si="0"/>
        <v>7.2915219000000002</v>
      </c>
      <c r="C22">
        <v>3.60683</v>
      </c>
      <c r="D22">
        <v>3.9881199999999999E-2</v>
      </c>
      <c r="E22">
        <v>2.25644</v>
      </c>
      <c r="F22">
        <v>-4.4218E-3</v>
      </c>
      <c r="G22">
        <f t="shared" si="1"/>
        <v>-0.36132479338710383</v>
      </c>
    </row>
    <row r="23" spans="1:7" x14ac:dyDescent="0.15">
      <c r="A23">
        <v>1.18</v>
      </c>
      <c r="B23">
        <f t="shared" si="0"/>
        <v>7.3538426000000001</v>
      </c>
      <c r="C23">
        <v>3.6293899999999999</v>
      </c>
      <c r="D23">
        <v>3.98378E-2</v>
      </c>
      <c r="E23">
        <v>2.25644</v>
      </c>
      <c r="F23">
        <v>-4.3476299999999999E-3</v>
      </c>
      <c r="G23">
        <f t="shared" si="1"/>
        <v>-0.36133669358396969</v>
      </c>
    </row>
    <row r="24" spans="1:7" x14ac:dyDescent="0.15">
      <c r="A24">
        <v>1.19</v>
      </c>
      <c r="B24">
        <f t="shared" si="0"/>
        <v>7.4161633</v>
      </c>
      <c r="C24">
        <v>3.6519599999999999</v>
      </c>
      <c r="D24">
        <v>3.9794999999999997E-2</v>
      </c>
      <c r="E24">
        <v>2.25644</v>
      </c>
      <c r="F24">
        <v>-4.2752600000000003E-3</v>
      </c>
      <c r="G24">
        <f t="shared" si="1"/>
        <v>-0.36134830498004872</v>
      </c>
    </row>
    <row r="25" spans="1:7" x14ac:dyDescent="0.15">
      <c r="A25">
        <v>1.2</v>
      </c>
      <c r="B25">
        <f t="shared" si="0"/>
        <v>7.4784839999999999</v>
      </c>
      <c r="C25">
        <v>3.6745199999999998</v>
      </c>
      <c r="D25">
        <v>3.9752999999999997E-2</v>
      </c>
      <c r="E25">
        <v>2.25644</v>
      </c>
      <c r="F25">
        <v>-4.20463E-3</v>
      </c>
      <c r="G25">
        <f t="shared" si="1"/>
        <v>-0.36135963720203385</v>
      </c>
    </row>
    <row r="26" spans="1:7" x14ac:dyDescent="0.15">
      <c r="A26">
        <v>1.21</v>
      </c>
      <c r="B26">
        <f t="shared" si="0"/>
        <v>7.5408046999999998</v>
      </c>
      <c r="C26">
        <v>3.6970800000000001</v>
      </c>
      <c r="D26">
        <v>3.97116E-2</v>
      </c>
      <c r="E26">
        <v>2.25644</v>
      </c>
      <c r="F26">
        <v>-4.1356800000000001E-3</v>
      </c>
      <c r="G26">
        <f t="shared" si="1"/>
        <v>-0.36137069987661791</v>
      </c>
    </row>
    <row r="27" spans="1:7" x14ac:dyDescent="0.15">
      <c r="A27">
        <v>1.22</v>
      </c>
      <c r="B27">
        <f t="shared" si="0"/>
        <v>7.6031253999999997</v>
      </c>
      <c r="C27">
        <v>3.7196500000000001</v>
      </c>
      <c r="D27">
        <v>3.9670900000000002E-2</v>
      </c>
      <c r="E27">
        <v>2.25644</v>
      </c>
      <c r="F27">
        <v>-4.06836E-3</v>
      </c>
      <c r="G27">
        <f t="shared" si="1"/>
        <v>-0.36138150102604499</v>
      </c>
    </row>
    <row r="28" spans="1:7" x14ac:dyDescent="0.15">
      <c r="A28">
        <v>1.23</v>
      </c>
      <c r="B28">
        <f t="shared" si="0"/>
        <v>7.6654461000000005</v>
      </c>
      <c r="C28">
        <v>3.74221</v>
      </c>
      <c r="D28">
        <v>3.9630899999999997E-2</v>
      </c>
      <c r="E28">
        <v>2.25644</v>
      </c>
      <c r="F28">
        <v>-4.0026200000000001E-3</v>
      </c>
      <c r="G28">
        <f t="shared" si="1"/>
        <v>-0.36139204867255925</v>
      </c>
    </row>
    <row r="29" spans="1:7" x14ac:dyDescent="0.15">
      <c r="A29">
        <v>1.24</v>
      </c>
      <c r="B29">
        <f t="shared" si="0"/>
        <v>7.7277668000000004</v>
      </c>
      <c r="C29">
        <v>3.76478</v>
      </c>
      <c r="D29">
        <v>3.9591500000000002E-2</v>
      </c>
      <c r="E29">
        <v>2.25644</v>
      </c>
      <c r="F29">
        <v>-3.9384199999999998E-3</v>
      </c>
      <c r="G29">
        <f t="shared" si="1"/>
        <v>-0.36140234923395592</v>
      </c>
    </row>
    <row r="30" spans="1:7" x14ac:dyDescent="0.15">
      <c r="A30">
        <v>1.25</v>
      </c>
      <c r="B30">
        <f t="shared" si="0"/>
        <v>7.7900875000000003</v>
      </c>
      <c r="C30">
        <v>3.7873399999999999</v>
      </c>
      <c r="D30">
        <v>3.9552799999999999E-2</v>
      </c>
      <c r="E30">
        <v>2.25644</v>
      </c>
      <c r="F30">
        <v>-3.8757000000000002E-3</v>
      </c>
      <c r="G30">
        <f t="shared" si="1"/>
        <v>-0.36141241233692784</v>
      </c>
    </row>
    <row r="31" spans="1:7" x14ac:dyDescent="0.15">
      <c r="A31">
        <v>1.26</v>
      </c>
      <c r="B31">
        <f t="shared" si="0"/>
        <v>7.8524082000000002</v>
      </c>
      <c r="C31">
        <v>3.8099099999999999</v>
      </c>
      <c r="D31">
        <v>3.9514599999999997E-2</v>
      </c>
      <c r="E31">
        <v>2.25644</v>
      </c>
      <c r="F31">
        <v>-3.8144300000000002E-3</v>
      </c>
      <c r="G31">
        <f t="shared" si="1"/>
        <v>-0.36142224279482155</v>
      </c>
    </row>
    <row r="32" spans="1:7" x14ac:dyDescent="0.15">
      <c r="A32">
        <v>1.27</v>
      </c>
      <c r="B32">
        <f t="shared" si="0"/>
        <v>7.9147289000000001</v>
      </c>
      <c r="C32">
        <v>3.8324699999999998</v>
      </c>
      <c r="D32">
        <v>3.9477100000000001E-2</v>
      </c>
      <c r="E32">
        <v>2.25644</v>
      </c>
      <c r="F32">
        <v>-3.7545600000000001E-3</v>
      </c>
      <c r="G32">
        <f t="shared" si="1"/>
        <v>-0.36143184862988098</v>
      </c>
    </row>
    <row r="33" spans="1:7" x14ac:dyDescent="0.15">
      <c r="A33">
        <v>1.28</v>
      </c>
      <c r="B33">
        <f t="shared" si="0"/>
        <v>7.9770496000000009</v>
      </c>
      <c r="C33">
        <v>3.8550300000000002</v>
      </c>
      <c r="D33">
        <v>3.9440099999999999E-2</v>
      </c>
      <c r="E33">
        <v>2.25644</v>
      </c>
      <c r="F33">
        <v>-3.6960600000000001E-3</v>
      </c>
      <c r="G33">
        <f t="shared" si="1"/>
        <v>-0.36144123465545269</v>
      </c>
    </row>
    <row r="34" spans="1:7" x14ac:dyDescent="0.15">
      <c r="A34">
        <v>1.29</v>
      </c>
      <c r="B34">
        <f t="shared" si="0"/>
        <v>8.0393702999999999</v>
      </c>
      <c r="C34">
        <v>3.8776000000000002</v>
      </c>
      <c r="D34">
        <v>3.94037E-2</v>
      </c>
      <c r="E34">
        <v>2.25644</v>
      </c>
      <c r="F34">
        <v>-3.6388700000000002E-3</v>
      </c>
      <c r="G34">
        <f t="shared" si="1"/>
        <v>-0.36145041049822951</v>
      </c>
    </row>
    <row r="35" spans="1:7" x14ac:dyDescent="0.15">
      <c r="A35">
        <v>1.3</v>
      </c>
      <c r="B35">
        <f t="shared" si="0"/>
        <v>8.1016910000000006</v>
      </c>
      <c r="C35">
        <v>3.9001600000000001</v>
      </c>
      <c r="D35">
        <v>3.9367899999999997E-2</v>
      </c>
      <c r="E35">
        <v>2.25644</v>
      </c>
      <c r="F35">
        <v>-3.58297E-3</v>
      </c>
      <c r="G35">
        <f t="shared" si="1"/>
        <v>-0.36145937936710915</v>
      </c>
    </row>
    <row r="36" spans="1:7" x14ac:dyDescent="0.15">
      <c r="A36">
        <v>1.31</v>
      </c>
      <c r="B36">
        <f t="shared" si="0"/>
        <v>8.1640117000000014</v>
      </c>
      <c r="C36">
        <v>3.9227300000000001</v>
      </c>
      <c r="D36">
        <v>3.9332600000000002E-2</v>
      </c>
      <c r="E36">
        <v>2.25644</v>
      </c>
      <c r="F36">
        <v>-3.5283100000000002E-3</v>
      </c>
      <c r="G36">
        <f t="shared" si="1"/>
        <v>-0.36146814928433563</v>
      </c>
    </row>
    <row r="37" spans="1:7" x14ac:dyDescent="0.15">
      <c r="A37">
        <v>1.32</v>
      </c>
      <c r="B37">
        <f t="shared" si="0"/>
        <v>8.2263324000000004</v>
      </c>
      <c r="C37">
        <v>3.94529</v>
      </c>
      <c r="D37">
        <v>3.9297899999999997E-2</v>
      </c>
      <c r="E37">
        <v>2.25644</v>
      </c>
      <c r="F37">
        <v>-3.4748600000000002E-3</v>
      </c>
      <c r="G37">
        <f t="shared" si="1"/>
        <v>-0.36147672506325546</v>
      </c>
    </row>
    <row r="38" spans="1:7" x14ac:dyDescent="0.15">
      <c r="A38">
        <v>1.33</v>
      </c>
      <c r="B38">
        <f t="shared" si="0"/>
        <v>8.2886531000000012</v>
      </c>
      <c r="C38">
        <v>3.9678599999999999</v>
      </c>
      <c r="D38">
        <v>3.9263600000000003E-2</v>
      </c>
      <c r="E38">
        <v>2.25644</v>
      </c>
      <c r="F38">
        <v>-3.4225800000000002E-3</v>
      </c>
      <c r="G38">
        <f t="shared" si="1"/>
        <v>-0.36148511312166376</v>
      </c>
    </row>
    <row r="39" spans="1:7" x14ac:dyDescent="0.15">
      <c r="A39">
        <v>1.34</v>
      </c>
      <c r="B39">
        <f t="shared" si="0"/>
        <v>8.3509738000000002</v>
      </c>
      <c r="C39">
        <v>3.9904199999999999</v>
      </c>
      <c r="D39">
        <v>3.9229899999999998E-2</v>
      </c>
      <c r="E39">
        <v>2.25644</v>
      </c>
      <c r="F39">
        <v>-3.3714499999999998E-3</v>
      </c>
      <c r="G39">
        <f t="shared" si="1"/>
        <v>-0.36149331666845835</v>
      </c>
    </row>
    <row r="40" spans="1:7" x14ac:dyDescent="0.15">
      <c r="A40">
        <v>1.35</v>
      </c>
      <c r="B40">
        <f t="shared" si="0"/>
        <v>8.413294500000001</v>
      </c>
      <c r="C40">
        <v>4.0129900000000003</v>
      </c>
      <c r="D40">
        <v>3.9196700000000001E-2</v>
      </c>
      <c r="E40">
        <v>2.25644</v>
      </c>
      <c r="F40">
        <v>-3.3214300000000002E-3</v>
      </c>
      <c r="G40">
        <f t="shared" si="1"/>
        <v>-0.36150134212143431</v>
      </c>
    </row>
    <row r="41" spans="1:7" x14ac:dyDescent="0.15">
      <c r="A41">
        <v>1.36</v>
      </c>
      <c r="B41">
        <f t="shared" si="0"/>
        <v>8.4756152000000018</v>
      </c>
      <c r="C41">
        <v>4.0355499999999997</v>
      </c>
      <c r="D41">
        <v>3.9163999999999997E-2</v>
      </c>
      <c r="E41">
        <v>2.25644</v>
      </c>
      <c r="F41">
        <v>-3.2724899999999999E-3</v>
      </c>
      <c r="G41">
        <f t="shared" si="1"/>
        <v>-0.36150919429393824</v>
      </c>
    </row>
    <row r="42" spans="1:7" x14ac:dyDescent="0.15">
      <c r="A42">
        <v>1.37</v>
      </c>
      <c r="B42">
        <f t="shared" si="0"/>
        <v>8.5379359000000008</v>
      </c>
      <c r="C42">
        <v>4.0581100000000001</v>
      </c>
      <c r="D42">
        <v>3.9131699999999998E-2</v>
      </c>
      <c r="E42">
        <v>2.25644</v>
      </c>
      <c r="F42">
        <v>-3.2245899999999998E-3</v>
      </c>
      <c r="G42">
        <f t="shared" si="1"/>
        <v>-0.36151687960376538</v>
      </c>
    </row>
    <row r="43" spans="1:7" x14ac:dyDescent="0.15">
      <c r="A43">
        <v>1.38</v>
      </c>
      <c r="B43">
        <f t="shared" si="0"/>
        <v>8.6002565999999998</v>
      </c>
      <c r="C43">
        <v>4.0806800000000001</v>
      </c>
      <c r="D43">
        <v>3.9100000000000003E-2</v>
      </c>
      <c r="E43">
        <v>2.25644</v>
      </c>
      <c r="F43">
        <v>-3.1777200000000002E-3</v>
      </c>
      <c r="G43">
        <f t="shared" si="1"/>
        <v>-0.36152439965536443</v>
      </c>
    </row>
    <row r="44" spans="1:7" x14ac:dyDescent="0.15">
      <c r="A44">
        <v>1.39</v>
      </c>
      <c r="B44">
        <f t="shared" si="0"/>
        <v>8.6625772999999988</v>
      </c>
      <c r="C44">
        <v>4.1032400000000004</v>
      </c>
      <c r="D44">
        <v>3.9068600000000002E-2</v>
      </c>
      <c r="E44">
        <v>2.25644</v>
      </c>
      <c r="F44">
        <v>-3.1318399999999999E-3</v>
      </c>
      <c r="G44">
        <f t="shared" si="1"/>
        <v>-0.36153176086653072</v>
      </c>
    </row>
    <row r="45" spans="1:7" x14ac:dyDescent="0.15">
      <c r="A45">
        <v>1.4</v>
      </c>
      <c r="B45">
        <f t="shared" si="0"/>
        <v>8.7248979999999996</v>
      </c>
      <c r="C45">
        <v>4.1258100000000004</v>
      </c>
      <c r="D45">
        <v>3.9037799999999998E-2</v>
      </c>
      <c r="E45">
        <v>2.25644</v>
      </c>
      <c r="F45">
        <v>-3.0869199999999999E-3</v>
      </c>
      <c r="G45">
        <f t="shared" si="1"/>
        <v>-0.36153896805061075</v>
      </c>
    </row>
    <row r="46" spans="1:7" x14ac:dyDescent="0.15">
      <c r="A46">
        <v>1.41</v>
      </c>
      <c r="B46">
        <f t="shared" si="0"/>
        <v>8.7872187000000004</v>
      </c>
      <c r="C46">
        <v>4.1483699999999999</v>
      </c>
      <c r="D46">
        <v>3.9007300000000002E-2</v>
      </c>
      <c r="E46">
        <v>2.25644</v>
      </c>
      <c r="F46">
        <v>-3.0429400000000001E-3</v>
      </c>
      <c r="G46">
        <f t="shared" si="1"/>
        <v>-0.36154602441650213</v>
      </c>
    </row>
    <row r="47" spans="1:7" x14ac:dyDescent="0.15">
      <c r="A47">
        <v>1.42</v>
      </c>
      <c r="B47">
        <f t="shared" si="0"/>
        <v>8.8495393999999994</v>
      </c>
      <c r="C47">
        <v>4.1709399999999999</v>
      </c>
      <c r="D47">
        <v>3.8977299999999999E-2</v>
      </c>
      <c r="E47">
        <v>2.25644</v>
      </c>
      <c r="F47">
        <v>-2.99987E-3</v>
      </c>
      <c r="G47">
        <f t="shared" si="1"/>
        <v>-0.36155293477755118</v>
      </c>
    </row>
    <row r="48" spans="1:7" x14ac:dyDescent="0.15">
      <c r="A48">
        <v>1.43</v>
      </c>
      <c r="B48">
        <f t="shared" si="0"/>
        <v>8.9118601000000002</v>
      </c>
      <c r="C48">
        <v>4.1935000000000002</v>
      </c>
      <c r="D48">
        <v>3.8947799999999998E-2</v>
      </c>
      <c r="E48">
        <v>2.25644</v>
      </c>
      <c r="F48">
        <v>-2.9576899999999998E-3</v>
      </c>
      <c r="G48">
        <f t="shared" si="1"/>
        <v>-0.36155970234265572</v>
      </c>
    </row>
    <row r="49" spans="1:7" x14ac:dyDescent="0.15">
      <c r="A49">
        <v>1.44</v>
      </c>
      <c r="B49">
        <f t="shared" si="0"/>
        <v>8.9741807999999992</v>
      </c>
      <c r="C49">
        <v>4.2160599999999997</v>
      </c>
      <c r="D49">
        <v>3.8918599999999998E-2</v>
      </c>
      <c r="E49">
        <v>2.25644</v>
      </c>
      <c r="F49">
        <v>-2.9163800000000001E-3</v>
      </c>
      <c r="G49">
        <f t="shared" si="1"/>
        <v>-0.36156633032071334</v>
      </c>
    </row>
    <row r="50" spans="1:7" x14ac:dyDescent="0.15">
      <c r="A50">
        <v>1.45</v>
      </c>
      <c r="B50">
        <f t="shared" si="0"/>
        <v>9.0365015</v>
      </c>
      <c r="C50">
        <v>4.2386299999999997</v>
      </c>
      <c r="D50">
        <v>3.8889800000000002E-2</v>
      </c>
      <c r="E50">
        <v>2.25644</v>
      </c>
      <c r="F50">
        <v>-2.8759100000000002E-3</v>
      </c>
      <c r="G50">
        <f t="shared" si="1"/>
        <v>-0.36157282352507031</v>
      </c>
    </row>
    <row r="51" spans="1:7" x14ac:dyDescent="0.15">
      <c r="A51">
        <v>1.46</v>
      </c>
      <c r="B51">
        <f t="shared" si="0"/>
        <v>9.0988222000000007</v>
      </c>
      <c r="C51">
        <v>4.26119</v>
      </c>
      <c r="D51">
        <v>3.88615E-2</v>
      </c>
      <c r="E51">
        <v>2.25644</v>
      </c>
      <c r="F51">
        <v>-2.8362499999999998E-3</v>
      </c>
      <c r="G51">
        <f t="shared" si="1"/>
        <v>-0.3615791867690733</v>
      </c>
    </row>
    <row r="52" spans="1:7" x14ac:dyDescent="0.15">
      <c r="A52">
        <v>1.47</v>
      </c>
      <c r="B52">
        <f t="shared" si="0"/>
        <v>9.1611428999999998</v>
      </c>
      <c r="C52">
        <v>4.28376</v>
      </c>
      <c r="D52">
        <v>3.88335E-2</v>
      </c>
      <c r="E52">
        <v>2.25644</v>
      </c>
      <c r="F52">
        <v>-2.7973999999999998E-3</v>
      </c>
      <c r="G52">
        <f t="shared" si="1"/>
        <v>-0.36158542005272221</v>
      </c>
    </row>
    <row r="53" spans="1:7" x14ac:dyDescent="0.15">
      <c r="A53">
        <v>1.48</v>
      </c>
      <c r="B53">
        <f t="shared" si="0"/>
        <v>9.2234636000000005</v>
      </c>
      <c r="C53">
        <v>4.3063200000000004</v>
      </c>
      <c r="D53">
        <v>3.8805899999999997E-2</v>
      </c>
      <c r="E53">
        <v>2.25644</v>
      </c>
      <c r="F53">
        <v>-2.75932E-3</v>
      </c>
      <c r="G53">
        <f t="shared" si="1"/>
        <v>-0.36159152979381232</v>
      </c>
    </row>
    <row r="54" spans="1:7" x14ac:dyDescent="0.15">
      <c r="A54">
        <v>1.49</v>
      </c>
      <c r="B54">
        <f t="shared" si="0"/>
        <v>9.2857842999999995</v>
      </c>
      <c r="C54">
        <v>4.3288900000000003</v>
      </c>
      <c r="D54">
        <v>3.8778699999999999E-2</v>
      </c>
      <c r="E54">
        <v>2.25644</v>
      </c>
      <c r="F54">
        <v>-2.722E-3</v>
      </c>
      <c r="G54">
        <f t="shared" si="1"/>
        <v>-0.36159751759679243</v>
      </c>
    </row>
    <row r="55" spans="1:7" x14ac:dyDescent="0.15">
      <c r="A55">
        <v>1.5</v>
      </c>
      <c r="B55">
        <f t="shared" si="0"/>
        <v>9.3481050000000003</v>
      </c>
      <c r="C55">
        <v>4.3514499999999998</v>
      </c>
      <c r="D55">
        <v>3.8751800000000003E-2</v>
      </c>
      <c r="E55">
        <v>2.25644</v>
      </c>
      <c r="F55">
        <v>-2.68542E-3</v>
      </c>
      <c r="G55">
        <f t="shared" si="1"/>
        <v>-0.36160338667056013</v>
      </c>
    </row>
    <row r="56" spans="1:7" x14ac:dyDescent="0.15">
      <c r="A56">
        <v>1.51</v>
      </c>
      <c r="B56">
        <f t="shared" si="0"/>
        <v>9.4104257000000011</v>
      </c>
      <c r="C56">
        <v>4.3740199999999998</v>
      </c>
      <c r="D56">
        <v>3.8725299999999997E-2</v>
      </c>
      <c r="E56">
        <v>2.25644</v>
      </c>
      <c r="F56">
        <v>-2.64956E-3</v>
      </c>
      <c r="G56">
        <f t="shared" si="1"/>
        <v>-0.36160914022401314</v>
      </c>
    </row>
    <row r="57" spans="1:7" x14ac:dyDescent="0.15">
      <c r="A57">
        <v>1.52</v>
      </c>
      <c r="B57">
        <f t="shared" si="0"/>
        <v>9.4727464000000001</v>
      </c>
      <c r="C57">
        <v>4.3965800000000002</v>
      </c>
      <c r="D57">
        <v>3.8699200000000003E-2</v>
      </c>
      <c r="E57">
        <v>2.25644</v>
      </c>
      <c r="F57">
        <v>-2.6143899999999999E-3</v>
      </c>
      <c r="G57">
        <f t="shared" si="1"/>
        <v>-0.36161478307049788</v>
      </c>
    </row>
    <row r="58" spans="1:7" x14ac:dyDescent="0.15">
      <c r="A58">
        <v>1.53</v>
      </c>
      <c r="B58">
        <f t="shared" si="0"/>
        <v>9.5350671000000009</v>
      </c>
      <c r="C58">
        <v>4.4191399999999996</v>
      </c>
      <c r="D58">
        <v>3.8673399999999997E-2</v>
      </c>
      <c r="E58">
        <v>2.25644</v>
      </c>
      <c r="F58">
        <v>-2.5799099999999999E-3</v>
      </c>
      <c r="G58">
        <f t="shared" si="1"/>
        <v>-0.36162031521001431</v>
      </c>
    </row>
    <row r="59" spans="1:7" x14ac:dyDescent="0.15">
      <c r="A59">
        <v>1.54</v>
      </c>
      <c r="B59">
        <f t="shared" si="0"/>
        <v>9.5973877999999999</v>
      </c>
      <c r="C59">
        <v>4.4417099999999996</v>
      </c>
      <c r="D59">
        <v>3.8647899999999999E-2</v>
      </c>
      <c r="E59">
        <v>2.25644</v>
      </c>
      <c r="F59">
        <v>-2.5460999999999999E-3</v>
      </c>
      <c r="G59">
        <f t="shared" si="1"/>
        <v>-0.36162573985146013</v>
      </c>
    </row>
    <row r="60" spans="1:7" x14ac:dyDescent="0.15">
      <c r="A60">
        <v>1.55</v>
      </c>
      <c r="B60">
        <f t="shared" si="0"/>
        <v>9.6597085000000007</v>
      </c>
      <c r="C60">
        <v>4.46427</v>
      </c>
      <c r="D60">
        <v>3.8622799999999999E-2</v>
      </c>
      <c r="E60">
        <v>2.25644</v>
      </c>
      <c r="F60">
        <v>-2.51293E-3</v>
      </c>
      <c r="G60">
        <f t="shared" si="1"/>
        <v>-0.36163106180818178</v>
      </c>
    </row>
    <row r="61" spans="1:7" x14ac:dyDescent="0.15">
      <c r="A61">
        <v>1.56</v>
      </c>
      <c r="B61">
        <f t="shared" si="0"/>
        <v>9.7220292000000015</v>
      </c>
      <c r="C61">
        <v>4.4868399999999999</v>
      </c>
      <c r="D61">
        <v>3.8598E-2</v>
      </c>
      <c r="E61">
        <v>2.25644</v>
      </c>
      <c r="F61">
        <v>-2.4803899999999999E-3</v>
      </c>
      <c r="G61">
        <f t="shared" si="1"/>
        <v>-0.36163628268462794</v>
      </c>
    </row>
    <row r="62" spans="1:7" x14ac:dyDescent="0.15">
      <c r="A62">
        <v>1.57</v>
      </c>
      <c r="B62">
        <f t="shared" si="0"/>
        <v>9.7843499000000005</v>
      </c>
      <c r="C62">
        <v>4.5094000000000003</v>
      </c>
      <c r="D62">
        <v>3.8573499999999997E-2</v>
      </c>
      <c r="E62">
        <v>2.25644</v>
      </c>
      <c r="F62">
        <v>-2.4484699999999999E-3</v>
      </c>
      <c r="G62">
        <f t="shared" si="1"/>
        <v>-0.36164140408524759</v>
      </c>
    </row>
    <row r="63" spans="1:7" x14ac:dyDescent="0.15">
      <c r="A63">
        <v>1.58</v>
      </c>
      <c r="B63">
        <f t="shared" si="0"/>
        <v>9.8466706000000013</v>
      </c>
      <c r="C63">
        <v>4.5319700000000003</v>
      </c>
      <c r="D63">
        <v>3.8549399999999998E-2</v>
      </c>
      <c r="E63">
        <v>2.25644</v>
      </c>
      <c r="F63">
        <v>-2.4171599999999998E-3</v>
      </c>
      <c r="G63">
        <f t="shared" si="1"/>
        <v>-0.36164642761448951</v>
      </c>
    </row>
    <row r="64" spans="1:7" x14ac:dyDescent="0.15">
      <c r="A64">
        <v>1.59</v>
      </c>
      <c r="B64">
        <f t="shared" si="0"/>
        <v>9.9089913000000003</v>
      </c>
      <c r="C64">
        <v>4.5545299999999997</v>
      </c>
      <c r="D64">
        <v>3.8525499999999997E-2</v>
      </c>
      <c r="E64">
        <v>2.25644</v>
      </c>
      <c r="F64">
        <v>-2.3864300000000001E-3</v>
      </c>
      <c r="G64">
        <f t="shared" si="1"/>
        <v>-0.36165135808570004</v>
      </c>
    </row>
    <row r="65" spans="1:7" x14ac:dyDescent="0.15">
      <c r="A65">
        <v>1.6</v>
      </c>
      <c r="B65">
        <f t="shared" si="0"/>
        <v>9.9713120000000011</v>
      </c>
      <c r="C65">
        <v>4.5770900000000001</v>
      </c>
      <c r="D65">
        <v>3.8501899999999999E-2</v>
      </c>
      <c r="E65">
        <v>2.25644</v>
      </c>
      <c r="F65">
        <v>-2.3562700000000002E-3</v>
      </c>
      <c r="G65">
        <f t="shared" si="1"/>
        <v>-0.36165619710332814</v>
      </c>
    </row>
    <row r="66" spans="1:7" x14ac:dyDescent="0.15">
      <c r="A66">
        <v>1.61</v>
      </c>
      <c r="B66">
        <f t="shared" si="0"/>
        <v>10.033632700000002</v>
      </c>
      <c r="C66">
        <v>4.5996600000000001</v>
      </c>
      <c r="D66">
        <v>3.8478699999999998E-2</v>
      </c>
      <c r="E66">
        <v>2.25644</v>
      </c>
      <c r="F66">
        <v>-2.3266699999999999E-3</v>
      </c>
      <c r="G66">
        <f t="shared" si="1"/>
        <v>-0.36166094627182255</v>
      </c>
    </row>
    <row r="67" spans="1:7" x14ac:dyDescent="0.15">
      <c r="A67">
        <v>1.62</v>
      </c>
      <c r="B67">
        <f t="shared" si="0"/>
        <v>10.095953400000001</v>
      </c>
      <c r="C67">
        <v>4.6222200000000004</v>
      </c>
      <c r="D67">
        <v>3.8455700000000002E-2</v>
      </c>
      <c r="E67">
        <v>2.25644</v>
      </c>
      <c r="F67">
        <v>-2.2976199999999998E-3</v>
      </c>
      <c r="G67">
        <f t="shared" si="1"/>
        <v>-0.36166560719563212</v>
      </c>
    </row>
    <row r="68" spans="1:7" x14ac:dyDescent="0.15">
      <c r="A68">
        <v>1.63</v>
      </c>
      <c r="B68">
        <f t="shared" si="0"/>
        <v>10.1582741</v>
      </c>
      <c r="C68">
        <v>4.6447900000000004</v>
      </c>
      <c r="D68">
        <v>3.8433000000000002E-2</v>
      </c>
      <c r="E68">
        <v>2.25644</v>
      </c>
      <c r="F68">
        <v>-2.2691E-3</v>
      </c>
      <c r="G68">
        <f t="shared" si="1"/>
        <v>-0.3616701830836544</v>
      </c>
    </row>
    <row r="69" spans="1:7" x14ac:dyDescent="0.15">
      <c r="A69">
        <v>1.64</v>
      </c>
      <c r="B69">
        <f t="shared" si="0"/>
        <v>10.220594799999999</v>
      </c>
      <c r="C69">
        <v>4.6673499999999999</v>
      </c>
      <c r="D69">
        <v>3.8410600000000003E-2</v>
      </c>
      <c r="E69">
        <v>2.25644</v>
      </c>
      <c r="F69">
        <v>-2.2410899999999998E-3</v>
      </c>
      <c r="G69">
        <f t="shared" si="1"/>
        <v>-0.36167467714478707</v>
      </c>
    </row>
    <row r="70" spans="1:7" x14ac:dyDescent="0.15">
      <c r="A70">
        <v>1.65</v>
      </c>
      <c r="B70">
        <f t="shared" ref="B70:B104" si="2">A70*6.23207</f>
        <v>10.2829155</v>
      </c>
      <c r="C70">
        <v>4.6899199999999999</v>
      </c>
      <c r="D70">
        <v>3.8388400000000003E-2</v>
      </c>
      <c r="E70">
        <v>2.25644</v>
      </c>
      <c r="F70">
        <v>-2.2136E-3</v>
      </c>
      <c r="G70">
        <f t="shared" si="1"/>
        <v>-0.36167908777458135</v>
      </c>
    </row>
    <row r="71" spans="1:7" x14ac:dyDescent="0.15">
      <c r="A71">
        <v>1.66</v>
      </c>
      <c r="B71">
        <f t="shared" si="2"/>
        <v>10.3452362</v>
      </c>
      <c r="C71">
        <v>4.7124800000000002</v>
      </c>
      <c r="D71">
        <v>3.8366600000000001E-2</v>
      </c>
      <c r="E71">
        <v>2.25644</v>
      </c>
      <c r="F71">
        <v>-2.1865999999999999E-3</v>
      </c>
      <c r="G71">
        <f t="shared" ref="G71:G104" si="3">(-E71-F71)/6.23267</f>
        <v>-0.36168341978638369</v>
      </c>
    </row>
    <row r="72" spans="1:7" x14ac:dyDescent="0.15">
      <c r="A72">
        <v>1.67</v>
      </c>
      <c r="B72">
        <f t="shared" si="2"/>
        <v>10.407556899999999</v>
      </c>
      <c r="C72">
        <v>4.7350399999999997</v>
      </c>
      <c r="D72">
        <v>3.8344999999999997E-2</v>
      </c>
      <c r="E72">
        <v>2.25644</v>
      </c>
      <c r="F72">
        <v>-2.16008E-3</v>
      </c>
      <c r="G72">
        <f t="shared" si="3"/>
        <v>-0.36168767478464287</v>
      </c>
    </row>
    <row r="73" spans="1:7" x14ac:dyDescent="0.15">
      <c r="A73">
        <v>1.68</v>
      </c>
      <c r="B73">
        <f t="shared" si="2"/>
        <v>10.4698776</v>
      </c>
      <c r="C73">
        <v>4.7576099999999997</v>
      </c>
      <c r="D73">
        <v>3.8323599999999999E-2</v>
      </c>
      <c r="E73">
        <v>2.25644</v>
      </c>
      <c r="F73">
        <v>-2.1340299999999999E-3</v>
      </c>
      <c r="G73">
        <f t="shared" si="3"/>
        <v>-0.36169185437380769</v>
      </c>
    </row>
    <row r="74" spans="1:7" x14ac:dyDescent="0.15">
      <c r="A74">
        <v>1.69</v>
      </c>
      <c r="B74">
        <f t="shared" si="2"/>
        <v>10.532198299999999</v>
      </c>
      <c r="C74">
        <v>4.78017</v>
      </c>
      <c r="D74">
        <v>3.8302599999999999E-2</v>
      </c>
      <c r="E74">
        <v>2.25644</v>
      </c>
      <c r="F74">
        <v>-2.10845E-3</v>
      </c>
      <c r="G74">
        <f t="shared" si="3"/>
        <v>-0.36169595855387821</v>
      </c>
    </row>
    <row r="75" spans="1:7" x14ac:dyDescent="0.15">
      <c r="A75">
        <v>1.7</v>
      </c>
      <c r="B75">
        <f t="shared" si="2"/>
        <v>10.594519</v>
      </c>
      <c r="C75">
        <v>4.80274</v>
      </c>
      <c r="D75">
        <v>3.8281700000000002E-2</v>
      </c>
      <c r="E75">
        <v>2.25644</v>
      </c>
      <c r="F75">
        <v>-2.0833200000000001E-3</v>
      </c>
      <c r="G75">
        <f t="shared" si="3"/>
        <v>-0.36169999053375201</v>
      </c>
    </row>
    <row r="76" spans="1:7" x14ac:dyDescent="0.15">
      <c r="A76">
        <v>1.71</v>
      </c>
      <c r="B76">
        <f t="shared" si="2"/>
        <v>10.656839700000001</v>
      </c>
      <c r="C76">
        <v>4.8253000000000004</v>
      </c>
      <c r="D76">
        <v>3.8261099999999999E-2</v>
      </c>
      <c r="E76">
        <v>2.25644</v>
      </c>
      <c r="F76">
        <v>-2.0586200000000002E-3</v>
      </c>
      <c r="G76">
        <f t="shared" si="3"/>
        <v>-0.3617039535223267</v>
      </c>
    </row>
    <row r="77" spans="1:7" x14ac:dyDescent="0.15">
      <c r="A77">
        <v>1.72</v>
      </c>
      <c r="B77">
        <f t="shared" si="2"/>
        <v>10.7191604</v>
      </c>
      <c r="C77">
        <v>4.8478700000000003</v>
      </c>
      <c r="D77">
        <v>3.8240799999999998E-2</v>
      </c>
      <c r="E77">
        <v>2.25644</v>
      </c>
      <c r="F77">
        <v>-2.0343599999999998E-3</v>
      </c>
      <c r="G77">
        <f t="shared" si="3"/>
        <v>-0.36170784591515354</v>
      </c>
    </row>
    <row r="78" spans="1:7" x14ac:dyDescent="0.15">
      <c r="A78">
        <v>1.73</v>
      </c>
      <c r="B78">
        <f t="shared" si="2"/>
        <v>10.781481100000001</v>
      </c>
      <c r="C78">
        <v>4.8704299999999998</v>
      </c>
      <c r="D78">
        <v>3.8220700000000003E-2</v>
      </c>
      <c r="E78">
        <v>2.25644</v>
      </c>
      <c r="F78">
        <v>-2.01052E-3</v>
      </c>
      <c r="G78">
        <f t="shared" si="3"/>
        <v>-0.36171167092113016</v>
      </c>
    </row>
    <row r="79" spans="1:7" x14ac:dyDescent="0.15">
      <c r="A79">
        <v>1.74</v>
      </c>
      <c r="B79">
        <f t="shared" si="2"/>
        <v>10.8438018</v>
      </c>
      <c r="C79">
        <v>4.8929999999999998</v>
      </c>
      <c r="D79">
        <v>3.82008E-2</v>
      </c>
      <c r="E79">
        <v>2.25644</v>
      </c>
      <c r="F79">
        <v>-1.98709E-3</v>
      </c>
      <c r="G79">
        <f t="shared" si="3"/>
        <v>-0.36171543014470525</v>
      </c>
    </row>
    <row r="80" spans="1:7" x14ac:dyDescent="0.15">
      <c r="A80">
        <v>1.75</v>
      </c>
      <c r="B80">
        <f t="shared" si="2"/>
        <v>10.9061225</v>
      </c>
      <c r="C80">
        <v>4.9155600000000002</v>
      </c>
      <c r="D80">
        <v>3.8181199999999998E-2</v>
      </c>
      <c r="E80">
        <v>2.25644</v>
      </c>
      <c r="F80">
        <v>-1.9640500000000002E-3</v>
      </c>
      <c r="G80">
        <f t="shared" si="3"/>
        <v>-0.36171912679477652</v>
      </c>
    </row>
    <row r="81" spans="1:7" x14ac:dyDescent="0.15">
      <c r="A81">
        <v>1.76</v>
      </c>
      <c r="B81">
        <f t="shared" si="2"/>
        <v>10.968443200000001</v>
      </c>
      <c r="C81">
        <v>4.9381199999999996</v>
      </c>
      <c r="D81">
        <v>3.8161800000000003E-2</v>
      </c>
      <c r="E81">
        <v>2.25644</v>
      </c>
      <c r="F81">
        <v>-1.9414199999999999E-3</v>
      </c>
      <c r="G81">
        <f t="shared" si="3"/>
        <v>-0.36172275766244644</v>
      </c>
    </row>
    <row r="82" spans="1:7" x14ac:dyDescent="0.15">
      <c r="A82">
        <v>1.77</v>
      </c>
      <c r="B82">
        <f t="shared" si="2"/>
        <v>11.0307639</v>
      </c>
      <c r="C82">
        <v>4.9606899999999996</v>
      </c>
      <c r="D82">
        <v>3.8142599999999999E-2</v>
      </c>
      <c r="E82">
        <v>2.25644</v>
      </c>
      <c r="F82">
        <v>-1.91916E-3</v>
      </c>
      <c r="G82">
        <f t="shared" si="3"/>
        <v>-0.36172632916551017</v>
      </c>
    </row>
    <row r="83" spans="1:7" x14ac:dyDescent="0.15">
      <c r="A83">
        <v>1.78</v>
      </c>
      <c r="B83">
        <f t="shared" si="2"/>
        <v>11.093084600000001</v>
      </c>
      <c r="C83">
        <v>4.98325</v>
      </c>
      <c r="D83">
        <v>3.8123600000000001E-2</v>
      </c>
      <c r="E83">
        <v>2.25644</v>
      </c>
      <c r="F83">
        <v>-1.8972800000000001E-3</v>
      </c>
      <c r="G83">
        <f t="shared" si="3"/>
        <v>-0.36172983969951883</v>
      </c>
    </row>
    <row r="84" spans="1:7" x14ac:dyDescent="0.15">
      <c r="A84">
        <v>1.79</v>
      </c>
      <c r="B84">
        <f t="shared" si="2"/>
        <v>11.1554053</v>
      </c>
      <c r="C84">
        <v>5.0058199999999999</v>
      </c>
      <c r="D84">
        <v>3.8104800000000001E-2</v>
      </c>
      <c r="E84">
        <v>2.25644</v>
      </c>
      <c r="F84">
        <v>-1.8757699999999999E-3</v>
      </c>
      <c r="G84">
        <f t="shared" si="3"/>
        <v>-0.36173329086892136</v>
      </c>
    </row>
    <row r="85" spans="1:7" x14ac:dyDescent="0.15">
      <c r="A85">
        <v>1.8</v>
      </c>
      <c r="B85">
        <f t="shared" si="2"/>
        <v>11.217726000000001</v>
      </c>
      <c r="C85">
        <v>5.0283800000000003</v>
      </c>
      <c r="D85">
        <v>3.8086299999999997E-2</v>
      </c>
      <c r="E85">
        <v>2.25644</v>
      </c>
      <c r="F85">
        <v>-1.85462E-3</v>
      </c>
      <c r="G85">
        <f t="shared" si="3"/>
        <v>-0.36173668427816652</v>
      </c>
    </row>
    <row r="86" spans="1:7" x14ac:dyDescent="0.15">
      <c r="A86">
        <v>1.81</v>
      </c>
      <c r="B86">
        <f t="shared" si="2"/>
        <v>11.280046700000002</v>
      </c>
      <c r="C86">
        <v>5.0509500000000003</v>
      </c>
      <c r="D86">
        <v>3.8067999999999998E-2</v>
      </c>
      <c r="E86">
        <v>2.25644</v>
      </c>
      <c r="F86">
        <v>-1.8338199999999999E-3</v>
      </c>
      <c r="G86">
        <f t="shared" si="3"/>
        <v>-0.36174002153170315</v>
      </c>
    </row>
    <row r="87" spans="1:7" x14ac:dyDescent="0.15">
      <c r="A87">
        <v>1.82</v>
      </c>
      <c r="B87">
        <f t="shared" si="2"/>
        <v>11.342367400000001</v>
      </c>
      <c r="C87">
        <v>5.0735099999999997</v>
      </c>
      <c r="D87">
        <v>3.8049800000000002E-2</v>
      </c>
      <c r="E87">
        <v>2.25644</v>
      </c>
      <c r="F87">
        <v>-1.81336E-3</v>
      </c>
      <c r="G87">
        <f t="shared" si="3"/>
        <v>-0.36174330423397999</v>
      </c>
    </row>
    <row r="88" spans="1:7" x14ac:dyDescent="0.15">
      <c r="A88">
        <v>1.83</v>
      </c>
      <c r="B88">
        <f t="shared" si="2"/>
        <v>11.404688100000001</v>
      </c>
      <c r="C88">
        <v>5.0960700000000001</v>
      </c>
      <c r="D88">
        <v>3.80319E-2</v>
      </c>
      <c r="E88">
        <v>2.25644</v>
      </c>
      <c r="F88">
        <v>-1.79323E-3</v>
      </c>
      <c r="G88">
        <f t="shared" si="3"/>
        <v>-0.36174653398944595</v>
      </c>
    </row>
    <row r="89" spans="1:7" x14ac:dyDescent="0.15">
      <c r="A89">
        <v>1.84</v>
      </c>
      <c r="B89">
        <f t="shared" si="2"/>
        <v>11.4670088</v>
      </c>
      <c r="C89">
        <v>5.1186400000000001</v>
      </c>
      <c r="D89">
        <v>3.8014199999999998E-2</v>
      </c>
      <c r="E89">
        <v>2.25644</v>
      </c>
      <c r="F89">
        <v>-1.77344E-3</v>
      </c>
      <c r="G89">
        <f t="shared" si="3"/>
        <v>-0.36174970919365218</v>
      </c>
    </row>
    <row r="90" spans="1:7" x14ac:dyDescent="0.15">
      <c r="A90">
        <v>1.85</v>
      </c>
      <c r="B90">
        <f t="shared" si="2"/>
        <v>11.529329500000001</v>
      </c>
      <c r="C90">
        <v>5.1412000000000004</v>
      </c>
      <c r="D90">
        <v>3.7996599999999998E-2</v>
      </c>
      <c r="E90">
        <v>2.25644</v>
      </c>
      <c r="F90">
        <v>-1.7539700000000001E-3</v>
      </c>
      <c r="G90">
        <f t="shared" si="3"/>
        <v>-0.36175283305549627</v>
      </c>
    </row>
    <row r="91" spans="1:7" x14ac:dyDescent="0.15">
      <c r="A91">
        <v>1.86</v>
      </c>
      <c r="B91">
        <f t="shared" si="2"/>
        <v>11.591650200000002</v>
      </c>
      <c r="C91">
        <v>5.1637700000000004</v>
      </c>
      <c r="D91">
        <v>3.7979300000000001E-2</v>
      </c>
      <c r="E91">
        <v>2.25644</v>
      </c>
      <c r="F91">
        <v>-1.73481E-3</v>
      </c>
      <c r="G91">
        <f t="shared" si="3"/>
        <v>-0.36175590717942713</v>
      </c>
    </row>
    <row r="92" spans="1:7" x14ac:dyDescent="0.15">
      <c r="A92">
        <v>1.87</v>
      </c>
      <c r="B92">
        <f t="shared" si="2"/>
        <v>11.653970900000001</v>
      </c>
      <c r="C92">
        <v>5.1863299999999999</v>
      </c>
      <c r="D92">
        <v>3.7962099999999999E-2</v>
      </c>
      <c r="E92">
        <v>2.25644</v>
      </c>
      <c r="F92">
        <v>-1.7159600000000001E-3</v>
      </c>
      <c r="G92">
        <f t="shared" si="3"/>
        <v>-0.3617589315654447</v>
      </c>
    </row>
    <row r="93" spans="1:7" x14ac:dyDescent="0.15">
      <c r="A93">
        <v>1.88</v>
      </c>
      <c r="B93">
        <f t="shared" si="2"/>
        <v>11.7162916</v>
      </c>
      <c r="C93">
        <v>5.2088999999999999</v>
      </c>
      <c r="D93">
        <v>3.7945100000000002E-2</v>
      </c>
      <c r="E93">
        <v>2.25644</v>
      </c>
      <c r="F93">
        <v>-1.69742E-3</v>
      </c>
      <c r="G93">
        <f t="shared" si="3"/>
        <v>-0.36176190621354892</v>
      </c>
    </row>
    <row r="94" spans="1:7" x14ac:dyDescent="0.15">
      <c r="A94">
        <v>1.89</v>
      </c>
      <c r="B94">
        <f t="shared" si="2"/>
        <v>11.778612299999999</v>
      </c>
      <c r="C94">
        <v>5.2314600000000002</v>
      </c>
      <c r="D94">
        <v>3.7928299999999998E-2</v>
      </c>
      <c r="E94">
        <v>2.25644</v>
      </c>
      <c r="F94">
        <v>-1.6791600000000001E-3</v>
      </c>
      <c r="G94">
        <f t="shared" si="3"/>
        <v>-0.36176483593708636</v>
      </c>
    </row>
    <row r="95" spans="1:7" x14ac:dyDescent="0.15">
      <c r="A95">
        <v>1.9</v>
      </c>
      <c r="B95">
        <f t="shared" si="2"/>
        <v>11.840933</v>
      </c>
      <c r="C95">
        <v>5.2540300000000002</v>
      </c>
      <c r="D95">
        <v>3.79117E-2</v>
      </c>
      <c r="E95">
        <v>2.25644</v>
      </c>
      <c r="F95">
        <v>-1.6612E-3</v>
      </c>
      <c r="G95">
        <f t="shared" si="3"/>
        <v>-0.3617677175271593</v>
      </c>
    </row>
    <row r="96" spans="1:7" x14ac:dyDescent="0.15">
      <c r="A96">
        <v>1.91</v>
      </c>
      <c r="B96">
        <f t="shared" si="2"/>
        <v>11.9032537</v>
      </c>
      <c r="C96">
        <v>5.2765899999999997</v>
      </c>
      <c r="D96">
        <v>3.78953E-2</v>
      </c>
      <c r="E96">
        <v>2.25644</v>
      </c>
      <c r="F96">
        <v>-1.6435200000000001E-3</v>
      </c>
      <c r="G96">
        <f t="shared" si="3"/>
        <v>-0.36177055419266546</v>
      </c>
    </row>
    <row r="97" spans="1:7" x14ac:dyDescent="0.15">
      <c r="A97">
        <v>1.92</v>
      </c>
      <c r="B97">
        <f t="shared" si="2"/>
        <v>11.965574399999999</v>
      </c>
      <c r="C97">
        <v>5.29915</v>
      </c>
      <c r="D97">
        <v>3.7879000000000003E-2</v>
      </c>
      <c r="E97">
        <v>2.25644</v>
      </c>
      <c r="F97">
        <v>-1.62612E-3</v>
      </c>
      <c r="G97">
        <f t="shared" si="3"/>
        <v>-0.36177334593360472</v>
      </c>
    </row>
    <row r="98" spans="1:7" x14ac:dyDescent="0.15">
      <c r="A98">
        <v>1.93</v>
      </c>
      <c r="B98">
        <f t="shared" si="2"/>
        <v>12.0278951</v>
      </c>
      <c r="C98">
        <v>5.32172</v>
      </c>
      <c r="D98">
        <v>3.7862899999999998E-2</v>
      </c>
      <c r="E98">
        <v>2.25644</v>
      </c>
      <c r="F98">
        <v>-1.60899E-3</v>
      </c>
      <c r="G98">
        <f t="shared" si="3"/>
        <v>-0.36177609435442598</v>
      </c>
    </row>
    <row r="99" spans="1:7" x14ac:dyDescent="0.15">
      <c r="A99">
        <v>1.94</v>
      </c>
      <c r="B99">
        <f t="shared" si="2"/>
        <v>12.090215799999999</v>
      </c>
      <c r="C99">
        <v>5.3442800000000004</v>
      </c>
      <c r="D99">
        <v>3.7846999999999999E-2</v>
      </c>
      <c r="E99">
        <v>2.25644</v>
      </c>
      <c r="F99">
        <v>-1.59213E-3</v>
      </c>
      <c r="G99">
        <f t="shared" si="3"/>
        <v>-0.3617787994551292</v>
      </c>
    </row>
    <row r="100" spans="1:7" x14ac:dyDescent="0.15">
      <c r="A100">
        <v>1.95</v>
      </c>
      <c r="B100">
        <f t="shared" si="2"/>
        <v>12.1525365</v>
      </c>
      <c r="C100">
        <v>5.3668500000000003</v>
      </c>
      <c r="D100">
        <v>3.7831299999999998E-2</v>
      </c>
      <c r="E100">
        <v>2.25644</v>
      </c>
      <c r="F100">
        <v>-1.5755299999999999E-3</v>
      </c>
      <c r="G100">
        <f t="shared" si="3"/>
        <v>-0.36178146284016321</v>
      </c>
    </row>
    <row r="101" spans="1:7" x14ac:dyDescent="0.15">
      <c r="A101">
        <v>1.96</v>
      </c>
      <c r="B101">
        <f t="shared" si="2"/>
        <v>12.214857200000001</v>
      </c>
      <c r="C101">
        <v>5.3894099999999998</v>
      </c>
      <c r="D101">
        <v>3.7815700000000001E-2</v>
      </c>
      <c r="E101">
        <v>2.25644</v>
      </c>
      <c r="F101">
        <v>-1.5591800000000001E-3</v>
      </c>
      <c r="G101">
        <f t="shared" si="3"/>
        <v>-0.36178408611397683</v>
      </c>
    </row>
    <row r="102" spans="1:7" x14ac:dyDescent="0.15">
      <c r="A102">
        <v>1.97</v>
      </c>
      <c r="B102">
        <f t="shared" si="2"/>
        <v>12.2771779</v>
      </c>
      <c r="C102">
        <v>5.4119799999999998</v>
      </c>
      <c r="D102">
        <v>3.7800199999999999E-2</v>
      </c>
      <c r="E102">
        <v>2.25644</v>
      </c>
      <c r="F102">
        <v>-1.5430800000000001E-3</v>
      </c>
      <c r="G102">
        <f t="shared" si="3"/>
        <v>-0.36178666927657011</v>
      </c>
    </row>
    <row r="103" spans="1:7" x14ac:dyDescent="0.15">
      <c r="A103">
        <v>1.98</v>
      </c>
      <c r="B103">
        <f t="shared" si="2"/>
        <v>12.339498600000001</v>
      </c>
      <c r="C103">
        <v>5.4345400000000001</v>
      </c>
      <c r="D103">
        <v>3.7784999999999999E-2</v>
      </c>
      <c r="E103">
        <v>2.25644</v>
      </c>
      <c r="F103">
        <v>-1.5272300000000001E-3</v>
      </c>
      <c r="G103">
        <f t="shared" si="3"/>
        <v>-0.36178921232794292</v>
      </c>
    </row>
    <row r="104" spans="1:7" x14ac:dyDescent="0.15">
      <c r="A104">
        <v>1.99</v>
      </c>
      <c r="B104">
        <f t="shared" si="2"/>
        <v>12.4018193</v>
      </c>
      <c r="C104">
        <v>5.4570999999999996</v>
      </c>
      <c r="D104">
        <v>3.7769900000000002E-2</v>
      </c>
      <c r="E104">
        <v>2.25644</v>
      </c>
      <c r="F104">
        <v>-1.51162E-3</v>
      </c>
      <c r="G104">
        <f t="shared" si="3"/>
        <v>-0.36179171687254419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6" sqref="G6:G104"/>
    </sheetView>
  </sheetViews>
  <sheetFormatPr defaultRowHeight="13.5" x14ac:dyDescent="0.15"/>
  <cols>
    <col min="1" max="1" width="20.75" bestFit="1" customWidth="1"/>
    <col min="2" max="2" width="20.75" customWidth="1"/>
    <col min="3" max="3" width="8.5" bestFit="1" customWidth="1"/>
    <col min="4" max="4" width="10.5" bestFit="1" customWidth="1"/>
    <col min="5" max="5" width="9.5" bestFit="1" customWidth="1"/>
    <col min="6" max="6" width="12.75" bestFit="1" customWidth="1"/>
  </cols>
  <sheetData>
    <row r="1" spans="1:7" x14ac:dyDescent="0.15">
      <c r="A1" t="s">
        <v>0</v>
      </c>
    </row>
    <row r="2" spans="1:7" x14ac:dyDescent="0.15">
      <c r="A2" t="s">
        <v>1</v>
      </c>
    </row>
    <row r="3" spans="1:7" x14ac:dyDescent="0.15">
      <c r="A3" t="s">
        <v>15</v>
      </c>
    </row>
    <row r="4" spans="1:7" x14ac:dyDescent="0.15">
      <c r="A4" t="s">
        <v>3</v>
      </c>
      <c r="B4" t="s">
        <v>11</v>
      </c>
      <c r="C4" t="s">
        <v>4</v>
      </c>
      <c r="D4" t="s">
        <v>5</v>
      </c>
      <c r="E4" t="s">
        <v>6</v>
      </c>
      <c r="F4" t="s">
        <v>7</v>
      </c>
      <c r="G4" t="s">
        <v>16</v>
      </c>
    </row>
    <row r="5" spans="1:7" x14ac:dyDescent="0.15">
      <c r="A5">
        <v>1</v>
      </c>
      <c r="B5">
        <f>A5*6.23027</f>
        <v>6.23027</v>
      </c>
      <c r="C5">
        <v>3.4033099999999998</v>
      </c>
      <c r="D5">
        <v>4.07509E-2</v>
      </c>
      <c r="E5">
        <v>-83.365700000000004</v>
      </c>
      <c r="F5">
        <v>0.155422</v>
      </c>
    </row>
    <row r="6" spans="1:7" x14ac:dyDescent="0.15">
      <c r="A6">
        <v>1.01</v>
      </c>
      <c r="B6">
        <f t="shared" ref="B6:B69" si="0">A6*6.23027</f>
        <v>6.2925727</v>
      </c>
      <c r="C6">
        <v>3.42713</v>
      </c>
      <c r="D6">
        <v>4.0691900000000003E-2</v>
      </c>
      <c r="E6">
        <v>2.3818800000000002</v>
      </c>
      <c r="F6">
        <v>-5.9063700000000002E-3</v>
      </c>
      <c r="G6">
        <f>(-E6-F6)/6.23267</f>
        <v>-0.38121280767311611</v>
      </c>
    </row>
    <row r="7" spans="1:7" x14ac:dyDescent="0.15">
      <c r="A7">
        <v>1.02</v>
      </c>
      <c r="B7">
        <f t="shared" si="0"/>
        <v>6.3548754000000001</v>
      </c>
      <c r="C7">
        <v>3.4509400000000001</v>
      </c>
      <c r="D7">
        <v>4.0633900000000001E-2</v>
      </c>
      <c r="E7">
        <v>2.3818800000000002</v>
      </c>
      <c r="F7">
        <v>-5.7940099999999996E-3</v>
      </c>
      <c r="G7">
        <f t="shared" ref="G7:G70" si="1">(-E7-F7)/6.23267</f>
        <v>-0.38123083526000906</v>
      </c>
    </row>
    <row r="8" spans="1:7" x14ac:dyDescent="0.15">
      <c r="A8">
        <v>1.03</v>
      </c>
      <c r="B8">
        <f t="shared" si="0"/>
        <v>6.4171781000000001</v>
      </c>
      <c r="C8">
        <v>3.4747599999999998</v>
      </c>
      <c r="D8">
        <v>4.0577099999999998E-2</v>
      </c>
      <c r="E8">
        <v>2.3818800000000002</v>
      </c>
      <c r="F8">
        <v>-5.6846800000000001E-3</v>
      </c>
      <c r="G8">
        <f t="shared" si="1"/>
        <v>-0.38124837669891082</v>
      </c>
    </row>
    <row r="9" spans="1:7" x14ac:dyDescent="0.15">
      <c r="A9">
        <v>1.04</v>
      </c>
      <c r="B9">
        <f t="shared" si="0"/>
        <v>6.4794808000000002</v>
      </c>
      <c r="C9">
        <v>3.49858</v>
      </c>
      <c r="D9">
        <v>4.0521300000000003E-2</v>
      </c>
      <c r="E9">
        <v>2.3818800000000002</v>
      </c>
      <c r="F9">
        <v>-5.5782799999999997E-3</v>
      </c>
      <c r="G9">
        <f t="shared" si="1"/>
        <v>-0.38126544803430962</v>
      </c>
    </row>
    <row r="10" spans="1:7" x14ac:dyDescent="0.15">
      <c r="A10">
        <v>1.05</v>
      </c>
      <c r="B10">
        <f t="shared" si="0"/>
        <v>6.5417835000000002</v>
      </c>
      <c r="C10">
        <v>3.5224000000000002</v>
      </c>
      <c r="D10">
        <v>4.0466599999999998E-2</v>
      </c>
      <c r="E10">
        <v>2.3818800000000002</v>
      </c>
      <c r="F10">
        <v>-5.4747099999999998E-3</v>
      </c>
      <c r="G10">
        <f t="shared" si="1"/>
        <v>-0.38128206531069353</v>
      </c>
    </row>
    <row r="11" spans="1:7" x14ac:dyDescent="0.15">
      <c r="A11">
        <v>1.06</v>
      </c>
      <c r="B11">
        <f t="shared" si="0"/>
        <v>6.6040862000000002</v>
      </c>
      <c r="C11">
        <v>3.5462199999999999</v>
      </c>
      <c r="D11">
        <v>4.0412799999999999E-2</v>
      </c>
      <c r="E11">
        <v>2.3818800000000002</v>
      </c>
      <c r="F11">
        <v>-5.3738800000000001E-3</v>
      </c>
      <c r="G11">
        <f t="shared" si="1"/>
        <v>-0.381298242968102</v>
      </c>
    </row>
    <row r="12" spans="1:7" x14ac:dyDescent="0.15">
      <c r="A12">
        <v>1.07</v>
      </c>
      <c r="B12">
        <f t="shared" si="0"/>
        <v>6.6663889000000003</v>
      </c>
      <c r="C12">
        <v>3.5700400000000001</v>
      </c>
      <c r="D12">
        <v>4.0360100000000003E-2</v>
      </c>
      <c r="E12">
        <v>2.3818800000000002</v>
      </c>
      <c r="F12">
        <v>-5.2757000000000004E-3</v>
      </c>
      <c r="G12">
        <f t="shared" si="1"/>
        <v>-0.38131399544657435</v>
      </c>
    </row>
    <row r="13" spans="1:7" x14ac:dyDescent="0.15">
      <c r="A13">
        <v>1.08</v>
      </c>
      <c r="B13">
        <f t="shared" si="0"/>
        <v>6.7286916000000003</v>
      </c>
      <c r="C13">
        <v>3.5938599999999998</v>
      </c>
      <c r="D13">
        <v>4.0308299999999998E-2</v>
      </c>
      <c r="E13">
        <v>2.3818800000000002</v>
      </c>
      <c r="F13">
        <v>-5.1800800000000001E-3</v>
      </c>
      <c r="G13">
        <f t="shared" si="1"/>
        <v>-0.38132933718614981</v>
      </c>
    </row>
    <row r="14" spans="1:7" x14ac:dyDescent="0.15">
      <c r="A14">
        <v>1.0900000000000001</v>
      </c>
      <c r="B14">
        <f t="shared" si="0"/>
        <v>6.7909943000000004</v>
      </c>
      <c r="C14">
        <v>3.61768</v>
      </c>
      <c r="D14">
        <v>4.0257399999999999E-2</v>
      </c>
      <c r="E14">
        <v>2.3818800000000002</v>
      </c>
      <c r="F14">
        <v>-5.0869299999999999E-3</v>
      </c>
      <c r="G14">
        <f t="shared" si="1"/>
        <v>-0.38134428262686781</v>
      </c>
    </row>
    <row r="15" spans="1:7" x14ac:dyDescent="0.15">
      <c r="A15">
        <v>1.1000000000000001</v>
      </c>
      <c r="B15">
        <f t="shared" si="0"/>
        <v>6.8532970000000004</v>
      </c>
      <c r="C15">
        <v>3.6414900000000001</v>
      </c>
      <c r="D15">
        <v>4.0207399999999997E-2</v>
      </c>
      <c r="E15">
        <v>2.3818800000000002</v>
      </c>
      <c r="F15">
        <v>-4.9961800000000002E-3</v>
      </c>
      <c r="G15">
        <f t="shared" si="1"/>
        <v>-0.38135884299987011</v>
      </c>
    </row>
    <row r="16" spans="1:7" x14ac:dyDescent="0.15">
      <c r="A16">
        <v>1.1100000000000001</v>
      </c>
      <c r="B16">
        <f t="shared" si="0"/>
        <v>6.9155997000000005</v>
      </c>
      <c r="C16">
        <v>3.6653099999999998</v>
      </c>
      <c r="D16">
        <v>4.0158300000000001E-2</v>
      </c>
      <c r="E16">
        <v>2.3818800000000002</v>
      </c>
      <c r="F16">
        <v>-4.9077499999999998E-3</v>
      </c>
      <c r="G16">
        <f t="shared" si="1"/>
        <v>-0.38137303114074711</v>
      </c>
    </row>
    <row r="17" spans="1:7" x14ac:dyDescent="0.15">
      <c r="A17">
        <v>1.1200000000000001</v>
      </c>
      <c r="B17">
        <f t="shared" si="0"/>
        <v>6.9779024000000005</v>
      </c>
      <c r="C17">
        <v>3.68913</v>
      </c>
      <c r="D17">
        <v>4.0110100000000003E-2</v>
      </c>
      <c r="E17">
        <v>2.3818800000000002</v>
      </c>
      <c r="F17">
        <v>-4.8215599999999999E-3</v>
      </c>
      <c r="G17">
        <f t="shared" si="1"/>
        <v>-0.38138685988508947</v>
      </c>
    </row>
    <row r="18" spans="1:7" x14ac:dyDescent="0.15">
      <c r="A18">
        <v>1.1299999999999999</v>
      </c>
      <c r="B18">
        <f t="shared" si="0"/>
        <v>7.0402050999999997</v>
      </c>
      <c r="C18">
        <v>3.7129500000000002</v>
      </c>
      <c r="D18">
        <v>4.0062800000000003E-2</v>
      </c>
      <c r="E18">
        <v>2.3818800000000002</v>
      </c>
      <c r="F18">
        <v>-4.7375300000000002E-3</v>
      </c>
      <c r="G18">
        <f t="shared" si="1"/>
        <v>-0.38140034206848755</v>
      </c>
    </row>
    <row r="19" spans="1:7" x14ac:dyDescent="0.15">
      <c r="A19">
        <v>1.1399999999999999</v>
      </c>
      <c r="B19">
        <f t="shared" si="0"/>
        <v>7.1025077999999997</v>
      </c>
      <c r="C19">
        <v>3.7367699999999999</v>
      </c>
      <c r="D19">
        <v>4.0016200000000002E-2</v>
      </c>
      <c r="E19">
        <v>2.3818800000000002</v>
      </c>
      <c r="F19">
        <v>-4.6556100000000001E-3</v>
      </c>
      <c r="G19">
        <f t="shared" si="1"/>
        <v>-0.38141348571318556</v>
      </c>
    </row>
    <row r="20" spans="1:7" x14ac:dyDescent="0.15">
      <c r="A20">
        <v>1.1499999999999999</v>
      </c>
      <c r="B20">
        <f t="shared" si="0"/>
        <v>7.1648104999999997</v>
      </c>
      <c r="C20">
        <v>3.7605900000000001</v>
      </c>
      <c r="D20">
        <v>3.9970400000000003E-2</v>
      </c>
      <c r="E20">
        <v>2.3818800000000002</v>
      </c>
      <c r="F20">
        <v>-4.5757200000000001E-3</v>
      </c>
      <c r="G20">
        <f t="shared" si="1"/>
        <v>-0.38142630365477398</v>
      </c>
    </row>
    <row r="21" spans="1:7" x14ac:dyDescent="0.15">
      <c r="A21">
        <v>1.1599999999999999</v>
      </c>
      <c r="B21">
        <f t="shared" si="0"/>
        <v>7.2271131999999998</v>
      </c>
      <c r="C21">
        <v>3.7844099999999998</v>
      </c>
      <c r="D21">
        <v>3.9925500000000003E-2</v>
      </c>
      <c r="E21">
        <v>2.3818800000000002</v>
      </c>
      <c r="F21">
        <v>-4.4978099999999997E-3</v>
      </c>
      <c r="G21">
        <f t="shared" si="1"/>
        <v>-0.38143880391549689</v>
      </c>
    </row>
    <row r="22" spans="1:7" x14ac:dyDescent="0.15">
      <c r="A22">
        <v>1.17</v>
      </c>
      <c r="B22">
        <f t="shared" si="0"/>
        <v>7.2894158999999998</v>
      </c>
      <c r="C22">
        <v>3.80823</v>
      </c>
      <c r="D22">
        <v>3.9881199999999999E-2</v>
      </c>
      <c r="E22">
        <v>2.3818800000000002</v>
      </c>
      <c r="F22">
        <v>-4.4218E-3</v>
      </c>
      <c r="G22">
        <f t="shared" si="1"/>
        <v>-0.38145099933094495</v>
      </c>
    </row>
    <row r="23" spans="1:7" x14ac:dyDescent="0.15">
      <c r="A23">
        <v>1.18</v>
      </c>
      <c r="B23">
        <f t="shared" si="0"/>
        <v>7.3517185999999999</v>
      </c>
      <c r="C23">
        <v>3.8320400000000001</v>
      </c>
      <c r="D23">
        <v>3.98378E-2</v>
      </c>
      <c r="E23">
        <v>2.3818800000000002</v>
      </c>
      <c r="F23">
        <v>-4.3476299999999999E-3</v>
      </c>
      <c r="G23">
        <f t="shared" si="1"/>
        <v>-0.38146289952781082</v>
      </c>
    </row>
    <row r="24" spans="1:7" x14ac:dyDescent="0.15">
      <c r="A24">
        <v>1.19</v>
      </c>
      <c r="B24">
        <f t="shared" si="0"/>
        <v>7.4140212999999999</v>
      </c>
      <c r="C24">
        <v>3.8558599999999998</v>
      </c>
      <c r="D24">
        <v>3.9794999999999997E-2</v>
      </c>
      <c r="E24">
        <v>2.3818800000000002</v>
      </c>
      <c r="F24">
        <v>-4.2752600000000003E-3</v>
      </c>
      <c r="G24">
        <f t="shared" si="1"/>
        <v>-0.38147451092388979</v>
      </c>
    </row>
    <row r="25" spans="1:7" x14ac:dyDescent="0.15">
      <c r="A25">
        <v>1.2</v>
      </c>
      <c r="B25">
        <f t="shared" si="0"/>
        <v>7.476324</v>
      </c>
      <c r="C25">
        <v>3.87968</v>
      </c>
      <c r="D25">
        <v>3.9752999999999997E-2</v>
      </c>
      <c r="E25">
        <v>2.3818800000000002</v>
      </c>
      <c r="F25">
        <v>-4.20463E-3</v>
      </c>
      <c r="G25">
        <f t="shared" si="1"/>
        <v>-0.38148584314587497</v>
      </c>
    </row>
    <row r="26" spans="1:7" x14ac:dyDescent="0.15">
      <c r="A26">
        <v>1.21</v>
      </c>
      <c r="B26">
        <f t="shared" si="0"/>
        <v>7.5386267</v>
      </c>
      <c r="C26">
        <v>3.9035000000000002</v>
      </c>
      <c r="D26">
        <v>3.97116E-2</v>
      </c>
      <c r="E26">
        <v>2.3818800000000002</v>
      </c>
      <c r="F26">
        <v>-4.1356800000000001E-3</v>
      </c>
      <c r="G26">
        <f t="shared" si="1"/>
        <v>-0.38149690582045903</v>
      </c>
    </row>
    <row r="27" spans="1:7" x14ac:dyDescent="0.15">
      <c r="A27">
        <v>1.22</v>
      </c>
      <c r="B27">
        <f t="shared" si="0"/>
        <v>7.6009294000000001</v>
      </c>
      <c r="C27">
        <v>3.9273199999999999</v>
      </c>
      <c r="D27">
        <v>3.9670900000000002E-2</v>
      </c>
      <c r="E27">
        <v>2.3818800000000002</v>
      </c>
      <c r="F27">
        <v>-4.06836E-3</v>
      </c>
      <c r="G27">
        <f t="shared" si="1"/>
        <v>-0.38150770696988612</v>
      </c>
    </row>
    <row r="28" spans="1:7" x14ac:dyDescent="0.15">
      <c r="A28">
        <v>1.23</v>
      </c>
      <c r="B28">
        <f t="shared" si="0"/>
        <v>7.6632321000000001</v>
      </c>
      <c r="C28">
        <v>3.9511400000000001</v>
      </c>
      <c r="D28">
        <v>3.9630899999999997E-2</v>
      </c>
      <c r="E28">
        <v>2.3818800000000002</v>
      </c>
      <c r="F28">
        <v>-4.0026200000000001E-3</v>
      </c>
      <c r="G28">
        <f t="shared" si="1"/>
        <v>-0.38151825461640038</v>
      </c>
    </row>
    <row r="29" spans="1:7" x14ac:dyDescent="0.15">
      <c r="A29">
        <v>1.24</v>
      </c>
      <c r="B29">
        <f t="shared" si="0"/>
        <v>7.7255348000000001</v>
      </c>
      <c r="C29">
        <v>3.9749599999999998</v>
      </c>
      <c r="D29">
        <v>3.9591500000000002E-2</v>
      </c>
      <c r="E29">
        <v>2.3818800000000002</v>
      </c>
      <c r="F29">
        <v>-3.9384199999999998E-3</v>
      </c>
      <c r="G29">
        <f t="shared" si="1"/>
        <v>-0.38152855517779705</v>
      </c>
    </row>
    <row r="30" spans="1:7" x14ac:dyDescent="0.15">
      <c r="A30">
        <v>1.25</v>
      </c>
      <c r="B30">
        <f t="shared" si="0"/>
        <v>7.7878375000000002</v>
      </c>
      <c r="C30">
        <v>3.99878</v>
      </c>
      <c r="D30">
        <v>3.9552799999999999E-2</v>
      </c>
      <c r="E30">
        <v>2.3818800000000002</v>
      </c>
      <c r="F30">
        <v>-3.8757000000000002E-3</v>
      </c>
      <c r="G30">
        <f t="shared" si="1"/>
        <v>-0.38153861828076896</v>
      </c>
    </row>
    <row r="31" spans="1:7" x14ac:dyDescent="0.15">
      <c r="A31">
        <v>1.26</v>
      </c>
      <c r="B31">
        <f t="shared" si="0"/>
        <v>7.8501402000000002</v>
      </c>
      <c r="C31">
        <v>4.0225900000000001</v>
      </c>
      <c r="D31">
        <v>3.9514599999999997E-2</v>
      </c>
      <c r="E31">
        <v>2.3818800000000002</v>
      </c>
      <c r="F31">
        <v>-3.8144300000000002E-3</v>
      </c>
      <c r="G31">
        <f t="shared" si="1"/>
        <v>-0.38154844873866267</v>
      </c>
    </row>
    <row r="32" spans="1:7" x14ac:dyDescent="0.15">
      <c r="A32">
        <v>1.27</v>
      </c>
      <c r="B32">
        <f t="shared" si="0"/>
        <v>7.9124429000000003</v>
      </c>
      <c r="C32">
        <v>4.0464099999999998</v>
      </c>
      <c r="D32">
        <v>3.9477100000000001E-2</v>
      </c>
      <c r="E32">
        <v>2.3818800000000002</v>
      </c>
      <c r="F32">
        <v>-3.7545600000000001E-3</v>
      </c>
      <c r="G32">
        <f t="shared" si="1"/>
        <v>-0.38155805457372205</v>
      </c>
    </row>
    <row r="33" spans="1:7" x14ac:dyDescent="0.15">
      <c r="A33">
        <v>1.28</v>
      </c>
      <c r="B33">
        <f t="shared" si="0"/>
        <v>7.9747456000000003</v>
      </c>
      <c r="C33">
        <v>4.0702299999999996</v>
      </c>
      <c r="D33">
        <v>3.9440099999999999E-2</v>
      </c>
      <c r="E33">
        <v>2.3818800000000002</v>
      </c>
      <c r="F33">
        <v>-3.6960600000000001E-3</v>
      </c>
      <c r="G33">
        <f t="shared" si="1"/>
        <v>-0.38156744059929382</v>
      </c>
    </row>
    <row r="34" spans="1:7" x14ac:dyDescent="0.15">
      <c r="A34">
        <v>1.29</v>
      </c>
      <c r="B34">
        <f t="shared" si="0"/>
        <v>8.0370483000000004</v>
      </c>
      <c r="C34">
        <v>4.0940500000000002</v>
      </c>
      <c r="D34">
        <v>3.94037E-2</v>
      </c>
      <c r="E34">
        <v>2.3818800000000002</v>
      </c>
      <c r="F34">
        <v>-3.6388700000000002E-3</v>
      </c>
      <c r="G34">
        <f t="shared" si="1"/>
        <v>-0.38157661644207064</v>
      </c>
    </row>
    <row r="35" spans="1:7" x14ac:dyDescent="0.15">
      <c r="A35">
        <v>1.3</v>
      </c>
      <c r="B35">
        <f t="shared" si="0"/>
        <v>8.0993510000000004</v>
      </c>
      <c r="C35">
        <v>4.1178699999999999</v>
      </c>
      <c r="D35">
        <v>3.9367899999999997E-2</v>
      </c>
      <c r="E35">
        <v>2.3818800000000002</v>
      </c>
      <c r="F35">
        <v>-3.58297E-3</v>
      </c>
      <c r="G35">
        <f t="shared" si="1"/>
        <v>-0.38158558531095027</v>
      </c>
    </row>
    <row r="36" spans="1:7" x14ac:dyDescent="0.15">
      <c r="A36">
        <v>1.31</v>
      </c>
      <c r="B36">
        <f t="shared" si="0"/>
        <v>8.1616537000000005</v>
      </c>
      <c r="C36">
        <v>4.1416899999999996</v>
      </c>
      <c r="D36">
        <v>3.9332600000000002E-2</v>
      </c>
      <c r="E36">
        <v>2.3818800000000002</v>
      </c>
      <c r="F36">
        <v>-3.5283100000000002E-3</v>
      </c>
      <c r="G36">
        <f t="shared" si="1"/>
        <v>-0.38159435522817675</v>
      </c>
    </row>
    <row r="37" spans="1:7" x14ac:dyDescent="0.15">
      <c r="A37">
        <v>1.32</v>
      </c>
      <c r="B37">
        <f t="shared" si="0"/>
        <v>8.2239564000000005</v>
      </c>
      <c r="C37">
        <v>4.1655100000000003</v>
      </c>
      <c r="D37">
        <v>3.9297899999999997E-2</v>
      </c>
      <c r="E37">
        <v>2.3818800000000002</v>
      </c>
      <c r="F37">
        <v>-3.4748600000000002E-3</v>
      </c>
      <c r="G37">
        <f t="shared" si="1"/>
        <v>-0.38160293100709658</v>
      </c>
    </row>
    <row r="38" spans="1:7" x14ac:dyDescent="0.15">
      <c r="A38">
        <v>1.33</v>
      </c>
      <c r="B38">
        <f t="shared" si="0"/>
        <v>8.2862591000000005</v>
      </c>
      <c r="C38">
        <v>4.18933</v>
      </c>
      <c r="D38">
        <v>3.9263600000000003E-2</v>
      </c>
      <c r="E38">
        <v>2.3818800000000002</v>
      </c>
      <c r="F38">
        <v>-3.4225800000000002E-3</v>
      </c>
      <c r="G38">
        <f t="shared" si="1"/>
        <v>-0.38161131906550488</v>
      </c>
    </row>
    <row r="39" spans="1:7" x14ac:dyDescent="0.15">
      <c r="A39">
        <v>1.34</v>
      </c>
      <c r="B39">
        <f t="shared" si="0"/>
        <v>8.3485618000000006</v>
      </c>
      <c r="C39">
        <v>4.2131400000000001</v>
      </c>
      <c r="D39">
        <v>3.9229899999999998E-2</v>
      </c>
      <c r="E39">
        <v>2.3818800000000002</v>
      </c>
      <c r="F39">
        <v>-3.3714499999999998E-3</v>
      </c>
      <c r="G39">
        <f t="shared" si="1"/>
        <v>-0.38161952261229942</v>
      </c>
    </row>
    <row r="40" spans="1:7" x14ac:dyDescent="0.15">
      <c r="A40">
        <v>1.35</v>
      </c>
      <c r="B40">
        <f t="shared" si="0"/>
        <v>8.4108645000000006</v>
      </c>
      <c r="C40">
        <v>4.2369599999999998</v>
      </c>
      <c r="D40">
        <v>3.9196700000000001E-2</v>
      </c>
      <c r="E40">
        <v>2.3818800000000002</v>
      </c>
      <c r="F40">
        <v>-3.3214300000000002E-3</v>
      </c>
      <c r="G40">
        <f t="shared" si="1"/>
        <v>-0.38162754806527543</v>
      </c>
    </row>
    <row r="41" spans="1:7" x14ac:dyDescent="0.15">
      <c r="A41">
        <v>1.36</v>
      </c>
      <c r="B41">
        <f t="shared" si="0"/>
        <v>8.4731672000000007</v>
      </c>
      <c r="C41">
        <v>4.2607799999999996</v>
      </c>
      <c r="D41">
        <v>3.9163999999999997E-2</v>
      </c>
      <c r="E41">
        <v>2.3818800000000002</v>
      </c>
      <c r="F41">
        <v>-3.2724899999999999E-3</v>
      </c>
      <c r="G41">
        <f t="shared" si="1"/>
        <v>-0.38163540023777937</v>
      </c>
    </row>
    <row r="42" spans="1:7" x14ac:dyDescent="0.15">
      <c r="A42">
        <v>1.37</v>
      </c>
      <c r="B42">
        <f t="shared" si="0"/>
        <v>8.5354699000000007</v>
      </c>
      <c r="C42">
        <v>4.2846000000000002</v>
      </c>
      <c r="D42">
        <v>3.9131699999999998E-2</v>
      </c>
      <c r="E42">
        <v>2.3818800000000002</v>
      </c>
      <c r="F42">
        <v>-3.2245899999999998E-3</v>
      </c>
      <c r="G42">
        <f t="shared" si="1"/>
        <v>-0.38164308554760645</v>
      </c>
    </row>
    <row r="43" spans="1:7" x14ac:dyDescent="0.15">
      <c r="A43">
        <v>1.38</v>
      </c>
      <c r="B43">
        <f t="shared" si="0"/>
        <v>8.597772599999999</v>
      </c>
      <c r="C43">
        <v>4.3084199999999999</v>
      </c>
      <c r="D43">
        <v>3.9100000000000003E-2</v>
      </c>
      <c r="E43">
        <v>2.3818800000000002</v>
      </c>
      <c r="F43">
        <v>-3.1777200000000002E-3</v>
      </c>
      <c r="G43">
        <f t="shared" si="1"/>
        <v>-0.38165060559920549</v>
      </c>
    </row>
    <row r="44" spans="1:7" x14ac:dyDescent="0.15">
      <c r="A44">
        <v>1.39</v>
      </c>
      <c r="B44">
        <f t="shared" si="0"/>
        <v>8.660075299999999</v>
      </c>
      <c r="C44">
        <v>4.3322399999999996</v>
      </c>
      <c r="D44">
        <v>3.9068600000000002E-2</v>
      </c>
      <c r="E44">
        <v>2.3818800000000002</v>
      </c>
      <c r="F44">
        <v>-3.1318399999999999E-3</v>
      </c>
      <c r="G44">
        <f t="shared" si="1"/>
        <v>-0.38165796681037184</v>
      </c>
    </row>
    <row r="45" spans="1:7" x14ac:dyDescent="0.15">
      <c r="A45">
        <v>1.4</v>
      </c>
      <c r="B45">
        <f t="shared" si="0"/>
        <v>8.7223779999999991</v>
      </c>
      <c r="C45">
        <v>4.3560600000000003</v>
      </c>
      <c r="D45">
        <v>3.9037799999999998E-2</v>
      </c>
      <c r="E45">
        <v>2.3818800000000002</v>
      </c>
      <c r="F45">
        <v>-3.0869199999999999E-3</v>
      </c>
      <c r="G45">
        <f t="shared" si="1"/>
        <v>-0.38166517399445188</v>
      </c>
    </row>
    <row r="46" spans="1:7" x14ac:dyDescent="0.15">
      <c r="A46">
        <v>1.41</v>
      </c>
      <c r="B46">
        <f t="shared" si="0"/>
        <v>8.7846806999999991</v>
      </c>
      <c r="C46">
        <v>4.37988</v>
      </c>
      <c r="D46">
        <v>3.9007300000000002E-2</v>
      </c>
      <c r="E46">
        <v>2.3818800000000002</v>
      </c>
      <c r="F46">
        <v>-3.0429400000000001E-3</v>
      </c>
      <c r="G46">
        <f t="shared" si="1"/>
        <v>-0.38167223036034326</v>
      </c>
    </row>
    <row r="47" spans="1:7" x14ac:dyDescent="0.15">
      <c r="A47">
        <v>1.42</v>
      </c>
      <c r="B47">
        <f t="shared" si="0"/>
        <v>8.8469833999999992</v>
      </c>
      <c r="C47">
        <v>4.4036999999999997</v>
      </c>
      <c r="D47">
        <v>3.8977299999999999E-2</v>
      </c>
      <c r="E47">
        <v>2.3818800000000002</v>
      </c>
      <c r="F47">
        <v>-2.99987E-3</v>
      </c>
      <c r="G47">
        <f t="shared" si="1"/>
        <v>-0.38167914072139231</v>
      </c>
    </row>
    <row r="48" spans="1:7" x14ac:dyDescent="0.15">
      <c r="A48">
        <v>1.43</v>
      </c>
      <c r="B48">
        <f t="shared" si="0"/>
        <v>8.9092860999999992</v>
      </c>
      <c r="C48">
        <v>4.4275099999999998</v>
      </c>
      <c r="D48">
        <v>3.8947799999999998E-2</v>
      </c>
      <c r="E48">
        <v>2.3818800000000002</v>
      </c>
      <c r="F48">
        <v>-2.9576899999999998E-3</v>
      </c>
      <c r="G48">
        <f t="shared" si="1"/>
        <v>-0.38168590828649684</v>
      </c>
    </row>
    <row r="49" spans="1:7" x14ac:dyDescent="0.15">
      <c r="A49">
        <v>1.44</v>
      </c>
      <c r="B49">
        <f t="shared" si="0"/>
        <v>8.9715887999999993</v>
      </c>
      <c r="C49">
        <v>4.4513299999999996</v>
      </c>
      <c r="D49">
        <v>3.8918599999999998E-2</v>
      </c>
      <c r="E49">
        <v>2.3818800000000002</v>
      </c>
      <c r="F49">
        <v>-2.9163800000000001E-3</v>
      </c>
      <c r="G49">
        <f t="shared" si="1"/>
        <v>-0.38169253626455446</v>
      </c>
    </row>
    <row r="50" spans="1:7" x14ac:dyDescent="0.15">
      <c r="A50">
        <v>1.45</v>
      </c>
      <c r="B50">
        <f t="shared" si="0"/>
        <v>9.0338914999999993</v>
      </c>
      <c r="C50">
        <v>4.4751500000000002</v>
      </c>
      <c r="D50">
        <v>3.8889800000000002E-2</v>
      </c>
      <c r="E50">
        <v>2.3818800000000002</v>
      </c>
      <c r="F50">
        <v>-2.8759100000000002E-3</v>
      </c>
      <c r="G50">
        <f t="shared" si="1"/>
        <v>-0.38169902946891143</v>
      </c>
    </row>
    <row r="51" spans="1:7" x14ac:dyDescent="0.15">
      <c r="A51">
        <v>1.46</v>
      </c>
      <c r="B51">
        <f t="shared" si="0"/>
        <v>9.0961941999999993</v>
      </c>
      <c r="C51">
        <v>4.4989699999999999</v>
      </c>
      <c r="D51">
        <v>3.88615E-2</v>
      </c>
      <c r="E51">
        <v>2.3818800000000002</v>
      </c>
      <c r="F51">
        <v>-2.8362499999999998E-3</v>
      </c>
      <c r="G51">
        <f t="shared" si="1"/>
        <v>-0.38170539271291443</v>
      </c>
    </row>
    <row r="52" spans="1:7" x14ac:dyDescent="0.15">
      <c r="A52">
        <v>1.47</v>
      </c>
      <c r="B52">
        <f t="shared" si="0"/>
        <v>9.1584968999999994</v>
      </c>
      <c r="C52">
        <v>4.5227899999999996</v>
      </c>
      <c r="D52">
        <v>3.88335E-2</v>
      </c>
      <c r="E52">
        <v>2.3818800000000002</v>
      </c>
      <c r="F52">
        <v>-2.7973999999999998E-3</v>
      </c>
      <c r="G52">
        <f t="shared" si="1"/>
        <v>-0.38171162599656333</v>
      </c>
    </row>
    <row r="53" spans="1:7" x14ac:dyDescent="0.15">
      <c r="A53">
        <v>1.48</v>
      </c>
      <c r="B53">
        <f t="shared" si="0"/>
        <v>9.2207995999999994</v>
      </c>
      <c r="C53">
        <v>4.5466100000000003</v>
      </c>
      <c r="D53">
        <v>3.8805899999999997E-2</v>
      </c>
      <c r="E53">
        <v>2.3818800000000002</v>
      </c>
      <c r="F53">
        <v>-2.75932E-3</v>
      </c>
      <c r="G53">
        <f t="shared" si="1"/>
        <v>-0.38171773573765344</v>
      </c>
    </row>
    <row r="54" spans="1:7" x14ac:dyDescent="0.15">
      <c r="A54">
        <v>1.49</v>
      </c>
      <c r="B54">
        <f t="shared" si="0"/>
        <v>9.2831022999999995</v>
      </c>
      <c r="C54">
        <v>4.57043</v>
      </c>
      <c r="D54">
        <v>3.8778699999999999E-2</v>
      </c>
      <c r="E54">
        <v>2.3818800000000002</v>
      </c>
      <c r="F54">
        <v>-2.722E-3</v>
      </c>
      <c r="G54">
        <f t="shared" si="1"/>
        <v>-0.38172372354063355</v>
      </c>
    </row>
    <row r="55" spans="1:7" x14ac:dyDescent="0.15">
      <c r="A55">
        <v>1.5</v>
      </c>
      <c r="B55">
        <f t="shared" si="0"/>
        <v>9.3454049999999995</v>
      </c>
      <c r="C55">
        <v>4.5942499999999997</v>
      </c>
      <c r="D55">
        <v>3.8751800000000003E-2</v>
      </c>
      <c r="E55">
        <v>2.3818800000000002</v>
      </c>
      <c r="F55">
        <v>-2.68542E-3</v>
      </c>
      <c r="G55">
        <f t="shared" si="1"/>
        <v>-0.38172959261440126</v>
      </c>
    </row>
    <row r="56" spans="1:7" x14ac:dyDescent="0.15">
      <c r="A56">
        <v>1.51</v>
      </c>
      <c r="B56">
        <f t="shared" si="0"/>
        <v>9.4077076999999996</v>
      </c>
      <c r="C56">
        <v>4.6180599999999998</v>
      </c>
      <c r="D56">
        <v>3.8725299999999997E-2</v>
      </c>
      <c r="E56">
        <v>2.3818800000000002</v>
      </c>
      <c r="F56">
        <v>-2.64956E-3</v>
      </c>
      <c r="G56">
        <f t="shared" si="1"/>
        <v>-0.38173534616785426</v>
      </c>
    </row>
    <row r="57" spans="1:7" x14ac:dyDescent="0.15">
      <c r="A57">
        <v>1.52</v>
      </c>
      <c r="B57">
        <f t="shared" si="0"/>
        <v>9.4700103999999996</v>
      </c>
      <c r="C57">
        <v>4.6418799999999996</v>
      </c>
      <c r="D57">
        <v>3.8699200000000003E-2</v>
      </c>
      <c r="E57">
        <v>2.3818800000000002</v>
      </c>
      <c r="F57">
        <v>-2.6143899999999999E-3</v>
      </c>
      <c r="G57">
        <f t="shared" si="1"/>
        <v>-0.381740989014339</v>
      </c>
    </row>
    <row r="58" spans="1:7" x14ac:dyDescent="0.15">
      <c r="A58">
        <v>1.53</v>
      </c>
      <c r="B58">
        <f t="shared" si="0"/>
        <v>9.5323130999999997</v>
      </c>
      <c r="C58">
        <v>4.6657000000000002</v>
      </c>
      <c r="D58">
        <v>3.8673399999999997E-2</v>
      </c>
      <c r="E58">
        <v>2.3818800000000002</v>
      </c>
      <c r="F58">
        <v>-2.5799099999999999E-3</v>
      </c>
      <c r="G58">
        <f t="shared" si="1"/>
        <v>-0.38174652115385543</v>
      </c>
    </row>
    <row r="59" spans="1:7" x14ac:dyDescent="0.15">
      <c r="A59">
        <v>1.54</v>
      </c>
      <c r="B59">
        <f t="shared" si="0"/>
        <v>9.5946157999999997</v>
      </c>
      <c r="C59">
        <v>4.6895199999999999</v>
      </c>
      <c r="D59">
        <v>3.8647899999999999E-2</v>
      </c>
      <c r="E59">
        <v>2.3818800000000002</v>
      </c>
      <c r="F59">
        <v>-2.5460999999999999E-3</v>
      </c>
      <c r="G59">
        <f t="shared" si="1"/>
        <v>-0.38175194579530125</v>
      </c>
    </row>
    <row r="60" spans="1:7" x14ac:dyDescent="0.15">
      <c r="A60">
        <v>1.55</v>
      </c>
      <c r="B60">
        <f t="shared" si="0"/>
        <v>9.6569184999999997</v>
      </c>
      <c r="C60">
        <v>4.7133399999999996</v>
      </c>
      <c r="D60">
        <v>3.8622799999999999E-2</v>
      </c>
      <c r="E60">
        <v>2.3818800000000002</v>
      </c>
      <c r="F60">
        <v>-2.51293E-3</v>
      </c>
      <c r="G60">
        <f t="shared" si="1"/>
        <v>-0.38175726775202284</v>
      </c>
    </row>
    <row r="61" spans="1:7" x14ac:dyDescent="0.15">
      <c r="A61">
        <v>1.56</v>
      </c>
      <c r="B61">
        <f t="shared" si="0"/>
        <v>9.7192211999999998</v>
      </c>
      <c r="C61">
        <v>4.7371600000000003</v>
      </c>
      <c r="D61">
        <v>3.8598E-2</v>
      </c>
      <c r="E61">
        <v>2.3818800000000002</v>
      </c>
      <c r="F61">
        <v>-2.4803899999999999E-3</v>
      </c>
      <c r="G61">
        <f t="shared" si="1"/>
        <v>-0.38176248862846907</v>
      </c>
    </row>
    <row r="62" spans="1:7" x14ac:dyDescent="0.15">
      <c r="A62">
        <v>1.57</v>
      </c>
      <c r="B62">
        <f t="shared" si="0"/>
        <v>9.7815238999999998</v>
      </c>
      <c r="C62">
        <v>4.76098</v>
      </c>
      <c r="D62">
        <v>3.8573499999999997E-2</v>
      </c>
      <c r="E62">
        <v>2.3818800000000002</v>
      </c>
      <c r="F62">
        <v>-2.4484699999999999E-3</v>
      </c>
      <c r="G62">
        <f t="shared" si="1"/>
        <v>-0.38176761002908871</v>
      </c>
    </row>
    <row r="63" spans="1:7" x14ac:dyDescent="0.15">
      <c r="A63">
        <v>1.58</v>
      </c>
      <c r="B63">
        <f t="shared" si="0"/>
        <v>9.8438265999999999</v>
      </c>
      <c r="C63">
        <v>4.7847999999999997</v>
      </c>
      <c r="D63">
        <v>3.8549399999999998E-2</v>
      </c>
      <c r="E63">
        <v>2.3818800000000002</v>
      </c>
      <c r="F63">
        <v>-2.4171599999999998E-3</v>
      </c>
      <c r="G63">
        <f t="shared" si="1"/>
        <v>-0.38177263355833063</v>
      </c>
    </row>
    <row r="64" spans="1:7" x14ac:dyDescent="0.15">
      <c r="A64">
        <v>1.59</v>
      </c>
      <c r="B64">
        <f t="shared" si="0"/>
        <v>9.9061292999999999</v>
      </c>
      <c r="C64">
        <v>4.8086099999999998</v>
      </c>
      <c r="D64">
        <v>3.8525499999999997E-2</v>
      </c>
      <c r="E64">
        <v>2.3818800000000002</v>
      </c>
      <c r="F64">
        <v>-2.3864300000000001E-3</v>
      </c>
      <c r="G64">
        <f t="shared" si="1"/>
        <v>-0.38177756402954116</v>
      </c>
    </row>
    <row r="65" spans="1:7" x14ac:dyDescent="0.15">
      <c r="A65">
        <v>1.6</v>
      </c>
      <c r="B65">
        <f t="shared" si="0"/>
        <v>9.968432</v>
      </c>
      <c r="C65">
        <v>4.8324299999999996</v>
      </c>
      <c r="D65">
        <v>3.8501899999999999E-2</v>
      </c>
      <c r="E65">
        <v>2.3818800000000002</v>
      </c>
      <c r="F65">
        <v>-2.3562700000000002E-3</v>
      </c>
      <c r="G65">
        <f t="shared" si="1"/>
        <v>-0.38178240304716926</v>
      </c>
    </row>
    <row r="66" spans="1:7" x14ac:dyDescent="0.15">
      <c r="A66">
        <v>1.61</v>
      </c>
      <c r="B66">
        <f t="shared" si="0"/>
        <v>10.0307347</v>
      </c>
      <c r="C66">
        <v>4.8562500000000002</v>
      </c>
      <c r="D66">
        <v>3.8478699999999998E-2</v>
      </c>
      <c r="E66">
        <v>2.3818800000000002</v>
      </c>
      <c r="F66">
        <v>-2.3266699999999999E-3</v>
      </c>
      <c r="G66">
        <f t="shared" si="1"/>
        <v>-0.38178715221566367</v>
      </c>
    </row>
    <row r="67" spans="1:7" x14ac:dyDescent="0.15">
      <c r="A67">
        <v>1.62</v>
      </c>
      <c r="B67">
        <f t="shared" si="0"/>
        <v>10.0930374</v>
      </c>
      <c r="C67">
        <v>4.8800699999999999</v>
      </c>
      <c r="D67">
        <v>3.8455700000000002E-2</v>
      </c>
      <c r="E67">
        <v>2.3818800000000002</v>
      </c>
      <c r="F67">
        <v>-2.2976199999999998E-3</v>
      </c>
      <c r="G67">
        <f t="shared" si="1"/>
        <v>-0.38179181313947325</v>
      </c>
    </row>
    <row r="68" spans="1:7" x14ac:dyDescent="0.15">
      <c r="A68">
        <v>1.63</v>
      </c>
      <c r="B68">
        <f t="shared" si="0"/>
        <v>10.1553401</v>
      </c>
      <c r="C68">
        <v>4.9038899999999996</v>
      </c>
      <c r="D68">
        <v>3.8433000000000002E-2</v>
      </c>
      <c r="E68">
        <v>2.3818800000000002</v>
      </c>
      <c r="F68">
        <v>-2.2691E-3</v>
      </c>
      <c r="G68">
        <f t="shared" si="1"/>
        <v>-0.38179638902749552</v>
      </c>
    </row>
    <row r="69" spans="1:7" x14ac:dyDescent="0.15">
      <c r="A69">
        <v>1.64</v>
      </c>
      <c r="B69">
        <f t="shared" si="0"/>
        <v>10.2176428</v>
      </c>
      <c r="C69">
        <v>4.9277100000000003</v>
      </c>
      <c r="D69">
        <v>3.8410600000000003E-2</v>
      </c>
      <c r="E69">
        <v>2.3818800000000002</v>
      </c>
      <c r="F69">
        <v>-2.2410899999999998E-3</v>
      </c>
      <c r="G69">
        <f t="shared" si="1"/>
        <v>-0.3818008830886282</v>
      </c>
    </row>
    <row r="70" spans="1:7" x14ac:dyDescent="0.15">
      <c r="A70">
        <v>1.65</v>
      </c>
      <c r="B70">
        <f t="shared" ref="B70:B104" si="2">A70*6.23027</f>
        <v>10.2799455</v>
      </c>
      <c r="C70">
        <v>4.95153</v>
      </c>
      <c r="D70">
        <v>3.8388400000000003E-2</v>
      </c>
      <c r="E70">
        <v>2.3818800000000002</v>
      </c>
      <c r="F70">
        <v>-2.2136E-3</v>
      </c>
      <c r="G70">
        <f t="shared" si="1"/>
        <v>-0.38180529371842248</v>
      </c>
    </row>
    <row r="71" spans="1:7" x14ac:dyDescent="0.15">
      <c r="A71">
        <v>1.66</v>
      </c>
      <c r="B71">
        <f t="shared" si="2"/>
        <v>10.3422482</v>
      </c>
      <c r="C71">
        <v>4.9753499999999997</v>
      </c>
      <c r="D71">
        <v>3.8366600000000001E-2</v>
      </c>
      <c r="E71">
        <v>2.3818800000000002</v>
      </c>
      <c r="F71">
        <v>-2.1865999999999999E-3</v>
      </c>
      <c r="G71">
        <f t="shared" ref="G71:G104" si="3">(-E71-F71)/6.23267</f>
        <v>-0.38180962573022481</v>
      </c>
    </row>
    <row r="72" spans="1:7" x14ac:dyDescent="0.15">
      <c r="A72">
        <v>1.67</v>
      </c>
      <c r="B72">
        <f t="shared" si="2"/>
        <v>10.4045509</v>
      </c>
      <c r="C72">
        <v>4.9991599999999998</v>
      </c>
      <c r="D72">
        <v>3.8344999999999997E-2</v>
      </c>
      <c r="E72">
        <v>2.3818800000000002</v>
      </c>
      <c r="F72">
        <v>-2.16008E-3</v>
      </c>
      <c r="G72">
        <f t="shared" si="3"/>
        <v>-0.38181388072848399</v>
      </c>
    </row>
    <row r="73" spans="1:7" x14ac:dyDescent="0.15">
      <c r="A73">
        <v>1.68</v>
      </c>
      <c r="B73">
        <f t="shared" si="2"/>
        <v>10.4668536</v>
      </c>
      <c r="C73">
        <v>5.0229799999999996</v>
      </c>
      <c r="D73">
        <v>3.8323599999999999E-2</v>
      </c>
      <c r="E73">
        <v>2.3818800000000002</v>
      </c>
      <c r="F73">
        <v>-2.1340299999999999E-3</v>
      </c>
      <c r="G73">
        <f t="shared" si="3"/>
        <v>-0.38181806031764881</v>
      </c>
    </row>
    <row r="74" spans="1:7" x14ac:dyDescent="0.15">
      <c r="A74">
        <v>1.69</v>
      </c>
      <c r="B74">
        <f t="shared" si="2"/>
        <v>10.5291563</v>
      </c>
      <c r="C74">
        <v>5.0468000000000002</v>
      </c>
      <c r="D74">
        <v>3.8302599999999999E-2</v>
      </c>
      <c r="E74">
        <v>2.3818800000000002</v>
      </c>
      <c r="F74">
        <v>-2.10845E-3</v>
      </c>
      <c r="G74">
        <f t="shared" si="3"/>
        <v>-0.38182216449771933</v>
      </c>
    </row>
    <row r="75" spans="1:7" x14ac:dyDescent="0.15">
      <c r="A75">
        <v>1.7</v>
      </c>
      <c r="B75">
        <f t="shared" si="2"/>
        <v>10.591459</v>
      </c>
      <c r="C75">
        <v>5.0706199999999999</v>
      </c>
      <c r="D75">
        <v>3.8281700000000002E-2</v>
      </c>
      <c r="E75">
        <v>2.3818800000000002</v>
      </c>
      <c r="F75">
        <v>-2.0833200000000001E-3</v>
      </c>
      <c r="G75">
        <f t="shared" si="3"/>
        <v>-0.38182619647759308</v>
      </c>
    </row>
    <row r="76" spans="1:7" x14ac:dyDescent="0.15">
      <c r="A76">
        <v>1.71</v>
      </c>
      <c r="B76">
        <f t="shared" si="2"/>
        <v>10.6537617</v>
      </c>
      <c r="C76">
        <v>5.0944399999999996</v>
      </c>
      <c r="D76">
        <v>3.8261099999999999E-2</v>
      </c>
      <c r="E76">
        <v>2.3818800000000002</v>
      </c>
      <c r="F76">
        <v>-2.0586200000000002E-3</v>
      </c>
      <c r="G76">
        <f t="shared" si="3"/>
        <v>-0.38183015946616783</v>
      </c>
    </row>
    <row r="77" spans="1:7" x14ac:dyDescent="0.15">
      <c r="A77">
        <v>1.72</v>
      </c>
      <c r="B77">
        <f t="shared" si="2"/>
        <v>10.7160644</v>
      </c>
      <c r="C77">
        <v>5.1182600000000003</v>
      </c>
      <c r="D77">
        <v>3.8240799999999998E-2</v>
      </c>
      <c r="E77">
        <v>2.3818800000000002</v>
      </c>
      <c r="F77">
        <v>-2.0343599999999998E-3</v>
      </c>
      <c r="G77">
        <f t="shared" si="3"/>
        <v>-0.38183405185899466</v>
      </c>
    </row>
    <row r="78" spans="1:7" x14ac:dyDescent="0.15">
      <c r="A78">
        <v>1.73</v>
      </c>
      <c r="B78">
        <f t="shared" si="2"/>
        <v>10.778367100000001</v>
      </c>
      <c r="C78">
        <v>5.14208</v>
      </c>
      <c r="D78">
        <v>3.8220700000000003E-2</v>
      </c>
      <c r="E78">
        <v>2.3818800000000002</v>
      </c>
      <c r="F78">
        <v>-2.01052E-3</v>
      </c>
      <c r="G78">
        <f t="shared" si="3"/>
        <v>-0.38183787686497128</v>
      </c>
    </row>
    <row r="79" spans="1:7" x14ac:dyDescent="0.15">
      <c r="A79">
        <v>1.74</v>
      </c>
      <c r="B79">
        <f t="shared" si="2"/>
        <v>10.840669800000001</v>
      </c>
      <c r="C79">
        <v>5.1658999999999997</v>
      </c>
      <c r="D79">
        <v>3.82008E-2</v>
      </c>
      <c r="E79">
        <v>2.3818800000000002</v>
      </c>
      <c r="F79">
        <v>-1.98709E-3</v>
      </c>
      <c r="G79">
        <f t="shared" si="3"/>
        <v>-0.38184163608854638</v>
      </c>
    </row>
    <row r="80" spans="1:7" x14ac:dyDescent="0.15">
      <c r="A80">
        <v>1.75</v>
      </c>
      <c r="B80">
        <f t="shared" si="2"/>
        <v>10.902972500000001</v>
      </c>
      <c r="C80">
        <v>5.1897099999999998</v>
      </c>
      <c r="D80">
        <v>3.8181199999999998E-2</v>
      </c>
      <c r="E80">
        <v>2.3818800000000002</v>
      </c>
      <c r="F80">
        <v>-1.9640500000000002E-3</v>
      </c>
      <c r="G80">
        <f t="shared" si="3"/>
        <v>-0.38184533273861765</v>
      </c>
    </row>
    <row r="81" spans="1:7" x14ac:dyDescent="0.15">
      <c r="A81">
        <v>1.76</v>
      </c>
      <c r="B81">
        <f t="shared" si="2"/>
        <v>10.965275200000001</v>
      </c>
      <c r="C81">
        <v>5.2135300000000004</v>
      </c>
      <c r="D81">
        <v>3.8161800000000003E-2</v>
      </c>
      <c r="E81">
        <v>2.3818800000000002</v>
      </c>
      <c r="F81">
        <v>-1.9414199999999999E-3</v>
      </c>
      <c r="G81">
        <f t="shared" si="3"/>
        <v>-0.38184896360628756</v>
      </c>
    </row>
    <row r="82" spans="1:7" x14ac:dyDescent="0.15">
      <c r="A82">
        <v>1.77</v>
      </c>
      <c r="B82">
        <f t="shared" si="2"/>
        <v>11.027577900000001</v>
      </c>
      <c r="C82">
        <v>5.2373500000000002</v>
      </c>
      <c r="D82">
        <v>3.8142599999999999E-2</v>
      </c>
      <c r="E82">
        <v>2.3818800000000002</v>
      </c>
      <c r="F82">
        <v>-1.91916E-3</v>
      </c>
      <c r="G82">
        <f t="shared" si="3"/>
        <v>-0.3818525351093513</v>
      </c>
    </row>
    <row r="83" spans="1:7" x14ac:dyDescent="0.15">
      <c r="A83">
        <v>1.78</v>
      </c>
      <c r="B83">
        <f t="shared" si="2"/>
        <v>11.089880600000001</v>
      </c>
      <c r="C83">
        <v>5.2611699999999999</v>
      </c>
      <c r="D83">
        <v>3.8123600000000001E-2</v>
      </c>
      <c r="E83">
        <v>2.3818800000000002</v>
      </c>
      <c r="F83">
        <v>-1.8972800000000001E-3</v>
      </c>
      <c r="G83">
        <f t="shared" si="3"/>
        <v>-0.38185604564335995</v>
      </c>
    </row>
    <row r="84" spans="1:7" x14ac:dyDescent="0.15">
      <c r="A84">
        <v>1.79</v>
      </c>
      <c r="B84">
        <f t="shared" si="2"/>
        <v>11.152183300000001</v>
      </c>
      <c r="C84">
        <v>5.2849899999999996</v>
      </c>
      <c r="D84">
        <v>3.8104800000000001E-2</v>
      </c>
      <c r="E84">
        <v>2.3818800000000002</v>
      </c>
      <c r="F84">
        <v>-1.8757699999999999E-3</v>
      </c>
      <c r="G84">
        <f t="shared" si="3"/>
        <v>-0.38185949681276249</v>
      </c>
    </row>
    <row r="85" spans="1:7" x14ac:dyDescent="0.15">
      <c r="A85">
        <v>1.8</v>
      </c>
      <c r="B85">
        <f t="shared" si="2"/>
        <v>11.214486000000001</v>
      </c>
      <c r="C85">
        <v>5.3088100000000003</v>
      </c>
      <c r="D85">
        <v>3.8086299999999997E-2</v>
      </c>
      <c r="E85">
        <v>2.3818800000000002</v>
      </c>
      <c r="F85">
        <v>-1.85462E-3</v>
      </c>
      <c r="G85">
        <f t="shared" si="3"/>
        <v>-0.38186289022200764</v>
      </c>
    </row>
    <row r="86" spans="1:7" x14ac:dyDescent="0.15">
      <c r="A86">
        <v>1.81</v>
      </c>
      <c r="B86">
        <f t="shared" si="2"/>
        <v>11.276788700000001</v>
      </c>
      <c r="C86">
        <v>5.33263</v>
      </c>
      <c r="D86">
        <v>3.8067999999999998E-2</v>
      </c>
      <c r="E86">
        <v>2.3818800000000002</v>
      </c>
      <c r="F86">
        <v>-1.8338199999999999E-3</v>
      </c>
      <c r="G86">
        <f t="shared" si="3"/>
        <v>-0.38186622747554427</v>
      </c>
    </row>
    <row r="87" spans="1:7" x14ac:dyDescent="0.15">
      <c r="A87">
        <v>1.82</v>
      </c>
      <c r="B87">
        <f t="shared" si="2"/>
        <v>11.339091400000001</v>
      </c>
      <c r="C87">
        <v>5.3564499999999997</v>
      </c>
      <c r="D87">
        <v>3.8049800000000002E-2</v>
      </c>
      <c r="E87">
        <v>2.3818800000000002</v>
      </c>
      <c r="F87">
        <v>-1.81336E-3</v>
      </c>
      <c r="G87">
        <f t="shared" si="3"/>
        <v>-0.38186951017782111</v>
      </c>
    </row>
    <row r="88" spans="1:7" x14ac:dyDescent="0.15">
      <c r="A88">
        <v>1.83</v>
      </c>
      <c r="B88">
        <f t="shared" si="2"/>
        <v>11.401394100000001</v>
      </c>
      <c r="C88">
        <v>5.3802599999999998</v>
      </c>
      <c r="D88">
        <v>3.80319E-2</v>
      </c>
      <c r="E88">
        <v>2.3818800000000002</v>
      </c>
      <c r="F88">
        <v>-1.79323E-3</v>
      </c>
      <c r="G88">
        <f t="shared" si="3"/>
        <v>-0.38187273993328708</v>
      </c>
    </row>
    <row r="89" spans="1:7" x14ac:dyDescent="0.15">
      <c r="A89">
        <v>1.84</v>
      </c>
      <c r="B89">
        <f t="shared" si="2"/>
        <v>11.463696800000001</v>
      </c>
      <c r="C89">
        <v>5.4040800000000004</v>
      </c>
      <c r="D89">
        <v>3.8014199999999998E-2</v>
      </c>
      <c r="E89">
        <v>2.3818800000000002</v>
      </c>
      <c r="F89">
        <v>-1.77344E-3</v>
      </c>
      <c r="G89">
        <f t="shared" si="3"/>
        <v>-0.3818759151374933</v>
      </c>
    </row>
    <row r="90" spans="1:7" x14ac:dyDescent="0.15">
      <c r="A90">
        <v>1.85</v>
      </c>
      <c r="B90">
        <f t="shared" si="2"/>
        <v>11.525999500000001</v>
      </c>
      <c r="C90">
        <v>5.4279000000000002</v>
      </c>
      <c r="D90">
        <v>3.7996599999999998E-2</v>
      </c>
      <c r="E90">
        <v>2.3818800000000002</v>
      </c>
      <c r="F90">
        <v>-1.7539700000000001E-3</v>
      </c>
      <c r="G90">
        <f t="shared" si="3"/>
        <v>-0.38187903899933739</v>
      </c>
    </row>
    <row r="91" spans="1:7" x14ac:dyDescent="0.15">
      <c r="A91">
        <v>1.86</v>
      </c>
      <c r="B91">
        <f t="shared" si="2"/>
        <v>11.588302200000001</v>
      </c>
      <c r="C91">
        <v>5.4517199999999999</v>
      </c>
      <c r="D91">
        <v>3.7979300000000001E-2</v>
      </c>
      <c r="E91">
        <v>2.3818800000000002</v>
      </c>
      <c r="F91">
        <v>-1.73481E-3</v>
      </c>
      <c r="G91">
        <f t="shared" si="3"/>
        <v>-0.38188211312326825</v>
      </c>
    </row>
    <row r="92" spans="1:7" x14ac:dyDescent="0.15">
      <c r="A92">
        <v>1.87</v>
      </c>
      <c r="B92">
        <f t="shared" si="2"/>
        <v>11.650604900000001</v>
      </c>
      <c r="C92">
        <v>5.4755399999999996</v>
      </c>
      <c r="D92">
        <v>3.7962099999999999E-2</v>
      </c>
      <c r="E92">
        <v>2.3818800000000002</v>
      </c>
      <c r="F92">
        <v>-1.7159600000000001E-3</v>
      </c>
      <c r="G92">
        <f t="shared" si="3"/>
        <v>-0.38188513750928582</v>
      </c>
    </row>
    <row r="93" spans="1:7" x14ac:dyDescent="0.15">
      <c r="A93">
        <v>1.88</v>
      </c>
      <c r="B93">
        <f t="shared" si="2"/>
        <v>11.712907599999999</v>
      </c>
      <c r="C93">
        <v>5.4993600000000002</v>
      </c>
      <c r="D93">
        <v>3.7945100000000002E-2</v>
      </c>
      <c r="E93">
        <v>2.3818800000000002</v>
      </c>
      <c r="F93">
        <v>-1.69742E-3</v>
      </c>
      <c r="G93">
        <f t="shared" si="3"/>
        <v>-0.38188811215739005</v>
      </c>
    </row>
    <row r="94" spans="1:7" x14ac:dyDescent="0.15">
      <c r="A94">
        <v>1.89</v>
      </c>
      <c r="B94">
        <f t="shared" si="2"/>
        <v>11.775210299999999</v>
      </c>
      <c r="C94">
        <v>5.52318</v>
      </c>
      <c r="D94">
        <v>3.7928299999999998E-2</v>
      </c>
      <c r="E94">
        <v>2.3818800000000002</v>
      </c>
      <c r="F94">
        <v>-1.6791600000000001E-3</v>
      </c>
      <c r="G94">
        <f t="shared" si="3"/>
        <v>-0.38189104188092748</v>
      </c>
    </row>
    <row r="95" spans="1:7" x14ac:dyDescent="0.15">
      <c r="A95">
        <v>1.9</v>
      </c>
      <c r="B95">
        <f t="shared" si="2"/>
        <v>11.837513</v>
      </c>
      <c r="C95">
        <v>5.5469999999999997</v>
      </c>
      <c r="D95">
        <v>3.79117E-2</v>
      </c>
      <c r="E95">
        <v>2.3818800000000002</v>
      </c>
      <c r="F95">
        <v>-1.6612E-3</v>
      </c>
      <c r="G95">
        <f t="shared" si="3"/>
        <v>-0.38189392347100043</v>
      </c>
    </row>
    <row r="96" spans="1:7" x14ac:dyDescent="0.15">
      <c r="A96">
        <v>1.91</v>
      </c>
      <c r="B96">
        <f t="shared" si="2"/>
        <v>11.8998157</v>
      </c>
      <c r="C96">
        <v>5.5708200000000003</v>
      </c>
      <c r="D96">
        <v>3.78953E-2</v>
      </c>
      <c r="E96">
        <v>2.3818800000000002</v>
      </c>
      <c r="F96">
        <v>-1.6435200000000001E-3</v>
      </c>
      <c r="G96">
        <f t="shared" si="3"/>
        <v>-0.38189676013650653</v>
      </c>
    </row>
    <row r="97" spans="1:7" x14ac:dyDescent="0.15">
      <c r="A97">
        <v>1.92</v>
      </c>
      <c r="B97">
        <f t="shared" si="2"/>
        <v>11.9621184</v>
      </c>
      <c r="C97">
        <v>5.5946300000000004</v>
      </c>
      <c r="D97">
        <v>3.7879000000000003E-2</v>
      </c>
      <c r="E97">
        <v>2.3818800000000002</v>
      </c>
      <c r="F97">
        <v>-1.62612E-3</v>
      </c>
      <c r="G97">
        <f t="shared" si="3"/>
        <v>-0.38189955187744584</v>
      </c>
    </row>
    <row r="98" spans="1:7" x14ac:dyDescent="0.15">
      <c r="A98">
        <v>1.93</v>
      </c>
      <c r="B98">
        <f t="shared" si="2"/>
        <v>12.0244211</v>
      </c>
      <c r="C98">
        <v>5.6184500000000002</v>
      </c>
      <c r="D98">
        <v>3.7862899999999998E-2</v>
      </c>
      <c r="E98">
        <v>2.3818800000000002</v>
      </c>
      <c r="F98">
        <v>-1.60899E-3</v>
      </c>
      <c r="G98">
        <f t="shared" si="3"/>
        <v>-0.38190230029826711</v>
      </c>
    </row>
    <row r="99" spans="1:7" x14ac:dyDescent="0.15">
      <c r="A99">
        <v>1.94</v>
      </c>
      <c r="B99">
        <f t="shared" si="2"/>
        <v>12.0867238</v>
      </c>
      <c r="C99">
        <v>5.6422699999999999</v>
      </c>
      <c r="D99">
        <v>3.7846999999999999E-2</v>
      </c>
      <c r="E99">
        <v>2.3818800000000002</v>
      </c>
      <c r="F99">
        <v>-1.59213E-3</v>
      </c>
      <c r="G99">
        <f t="shared" si="3"/>
        <v>-0.38190500539897032</v>
      </c>
    </row>
    <row r="100" spans="1:7" x14ac:dyDescent="0.15">
      <c r="A100">
        <v>1.95</v>
      </c>
      <c r="B100">
        <f t="shared" si="2"/>
        <v>12.1490265</v>
      </c>
      <c r="C100">
        <v>5.6660899999999996</v>
      </c>
      <c r="D100">
        <v>3.7831299999999998E-2</v>
      </c>
      <c r="E100">
        <v>2.3818800000000002</v>
      </c>
      <c r="F100">
        <v>-1.5755299999999999E-3</v>
      </c>
      <c r="G100">
        <f t="shared" si="3"/>
        <v>-0.38190766878400428</v>
      </c>
    </row>
    <row r="101" spans="1:7" x14ac:dyDescent="0.15">
      <c r="A101">
        <v>1.96</v>
      </c>
      <c r="B101">
        <f t="shared" si="2"/>
        <v>12.2113292</v>
      </c>
      <c r="C101">
        <v>5.6899100000000002</v>
      </c>
      <c r="D101">
        <v>3.7815700000000001E-2</v>
      </c>
      <c r="E101">
        <v>2.3818800000000002</v>
      </c>
      <c r="F101">
        <v>-1.5591800000000001E-3</v>
      </c>
      <c r="G101">
        <f t="shared" si="3"/>
        <v>-0.38191029205781796</v>
      </c>
    </row>
    <row r="102" spans="1:7" x14ac:dyDescent="0.15">
      <c r="A102">
        <v>1.97</v>
      </c>
      <c r="B102">
        <f t="shared" si="2"/>
        <v>12.2736319</v>
      </c>
      <c r="C102">
        <v>5.71373</v>
      </c>
      <c r="D102">
        <v>3.7800199999999999E-2</v>
      </c>
      <c r="E102">
        <v>2.3818800000000002</v>
      </c>
      <c r="F102">
        <v>-1.5430800000000001E-3</v>
      </c>
      <c r="G102">
        <f t="shared" si="3"/>
        <v>-0.38191287522041123</v>
      </c>
    </row>
    <row r="103" spans="1:7" x14ac:dyDescent="0.15">
      <c r="A103">
        <v>1.98</v>
      </c>
      <c r="B103">
        <f t="shared" si="2"/>
        <v>12.3359346</v>
      </c>
      <c r="C103">
        <v>5.7375499999999997</v>
      </c>
      <c r="D103">
        <v>3.7784999999999999E-2</v>
      </c>
      <c r="E103">
        <v>2.3818800000000002</v>
      </c>
      <c r="F103">
        <v>-1.5272300000000001E-3</v>
      </c>
      <c r="G103">
        <f t="shared" si="3"/>
        <v>-0.38191541827178405</v>
      </c>
    </row>
    <row r="104" spans="1:7" x14ac:dyDescent="0.15">
      <c r="A104">
        <v>1.99</v>
      </c>
      <c r="B104">
        <f t="shared" si="2"/>
        <v>12.3982373</v>
      </c>
      <c r="C104">
        <v>5.7613700000000003</v>
      </c>
      <c r="D104">
        <v>3.7769900000000002E-2</v>
      </c>
      <c r="E104">
        <v>2.3818800000000002</v>
      </c>
      <c r="F104">
        <v>-1.51162E-3</v>
      </c>
      <c r="G104">
        <f t="shared" si="3"/>
        <v>-0.38191792281638531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G7" sqref="G7"/>
    </sheetView>
  </sheetViews>
  <sheetFormatPr defaultRowHeight="13.5" x14ac:dyDescent="0.15"/>
  <cols>
    <col min="1" max="1" width="20.75" bestFit="1" customWidth="1"/>
    <col min="2" max="2" width="20.75" customWidth="1"/>
    <col min="3" max="3" width="8.5" bestFit="1" customWidth="1"/>
    <col min="4" max="4" width="10.5" bestFit="1" customWidth="1"/>
    <col min="5" max="5" width="8.5" bestFit="1" customWidth="1"/>
    <col min="6" max="6" width="12.75" bestFit="1" customWidth="1"/>
  </cols>
  <sheetData>
    <row r="1" spans="1:7" x14ac:dyDescent="0.15">
      <c r="A1" t="s">
        <v>0</v>
      </c>
    </row>
    <row r="2" spans="1:7" x14ac:dyDescent="0.15">
      <c r="A2" t="s">
        <v>1</v>
      </c>
    </row>
    <row r="3" spans="1:7" x14ac:dyDescent="0.15">
      <c r="A3" t="s">
        <v>17</v>
      </c>
    </row>
    <row r="4" spans="1:7" x14ac:dyDescent="0.15">
      <c r="A4" t="s">
        <v>3</v>
      </c>
      <c r="B4" t="s">
        <v>18</v>
      </c>
      <c r="C4" t="s">
        <v>4</v>
      </c>
      <c r="D4" t="s">
        <v>5</v>
      </c>
      <c r="E4" t="s">
        <v>6</v>
      </c>
      <c r="F4" t="s">
        <v>7</v>
      </c>
      <c r="G4" t="s">
        <v>19</v>
      </c>
    </row>
    <row r="5" spans="1:7" x14ac:dyDescent="0.15">
      <c r="A5">
        <v>1</v>
      </c>
      <c r="B5">
        <f>A5*6.23027</f>
        <v>6.23027</v>
      </c>
      <c r="C5">
        <v>3.7437499999999999</v>
      </c>
      <c r="D5">
        <v>4.07509E-2</v>
      </c>
      <c r="E5">
        <v>-91.66</v>
      </c>
      <c r="F5">
        <v>0.155422</v>
      </c>
    </row>
    <row r="6" spans="1:7" x14ac:dyDescent="0.15">
      <c r="A6">
        <v>1.01</v>
      </c>
      <c r="B6">
        <f t="shared" ref="B6:B69" si="0">A6*6.23027</f>
        <v>6.2925727</v>
      </c>
      <c r="C6">
        <v>3.7699400000000001</v>
      </c>
      <c r="D6">
        <v>4.0691900000000003E-2</v>
      </c>
      <c r="E6">
        <v>2.6188600000000002</v>
      </c>
      <c r="F6">
        <v>-5.9063700000000002E-3</v>
      </c>
      <c r="G6">
        <f>(-E6-F6)/6.23267</f>
        <v>-0.41923503570700843</v>
      </c>
    </row>
    <row r="7" spans="1:7" x14ac:dyDescent="0.15">
      <c r="A7">
        <v>1.02</v>
      </c>
      <c r="B7">
        <f t="shared" si="0"/>
        <v>6.3548754000000001</v>
      </c>
      <c r="C7">
        <v>3.7961299999999998</v>
      </c>
      <c r="D7">
        <v>4.0633900000000001E-2</v>
      </c>
      <c r="E7">
        <v>2.6188600000000002</v>
      </c>
      <c r="F7">
        <v>-5.7940099999999996E-3</v>
      </c>
      <c r="G7">
        <f t="shared" ref="G7:G70" si="1">(-E7-F7)/6.23267</f>
        <v>-0.41925306329390138</v>
      </c>
    </row>
    <row r="8" spans="1:7" x14ac:dyDescent="0.15">
      <c r="A8">
        <v>1.03</v>
      </c>
      <c r="B8">
        <f t="shared" si="0"/>
        <v>6.4171781000000001</v>
      </c>
      <c r="C8">
        <v>3.8223099999999999</v>
      </c>
      <c r="D8">
        <v>4.0577099999999998E-2</v>
      </c>
      <c r="E8">
        <v>2.6188600000000002</v>
      </c>
      <c r="F8">
        <v>-5.6846800000000001E-3</v>
      </c>
      <c r="G8">
        <f t="shared" si="1"/>
        <v>-0.4192706047328032</v>
      </c>
    </row>
    <row r="9" spans="1:7" x14ac:dyDescent="0.15">
      <c r="A9">
        <v>1.04</v>
      </c>
      <c r="B9">
        <f t="shared" si="0"/>
        <v>6.4794808000000002</v>
      </c>
      <c r="C9">
        <v>3.8485</v>
      </c>
      <c r="D9">
        <v>4.0521300000000003E-2</v>
      </c>
      <c r="E9">
        <v>2.6188600000000002</v>
      </c>
      <c r="F9">
        <v>-5.5782799999999997E-3</v>
      </c>
      <c r="G9">
        <f t="shared" si="1"/>
        <v>-0.419287676068202</v>
      </c>
    </row>
    <row r="10" spans="1:7" x14ac:dyDescent="0.15">
      <c r="A10">
        <v>1.05</v>
      </c>
      <c r="B10">
        <f t="shared" si="0"/>
        <v>6.5417835000000002</v>
      </c>
      <c r="C10">
        <v>3.8746900000000002</v>
      </c>
      <c r="D10">
        <v>4.0466599999999998E-2</v>
      </c>
      <c r="E10">
        <v>2.6188600000000002</v>
      </c>
      <c r="F10">
        <v>-5.4747099999999998E-3</v>
      </c>
      <c r="G10">
        <f t="shared" si="1"/>
        <v>-0.41930429334458591</v>
      </c>
    </row>
    <row r="11" spans="1:7" x14ac:dyDescent="0.15">
      <c r="A11">
        <v>1.06</v>
      </c>
      <c r="B11">
        <f t="shared" si="0"/>
        <v>6.6040862000000002</v>
      </c>
      <c r="C11">
        <v>3.9008799999999999</v>
      </c>
      <c r="D11">
        <v>4.0412799999999999E-2</v>
      </c>
      <c r="E11">
        <v>2.6188600000000002</v>
      </c>
      <c r="F11">
        <v>-5.3738800000000001E-3</v>
      </c>
      <c r="G11">
        <f t="shared" si="1"/>
        <v>-0.41932047100199438</v>
      </c>
    </row>
    <row r="12" spans="1:7" x14ac:dyDescent="0.15">
      <c r="A12">
        <v>1.07</v>
      </c>
      <c r="B12">
        <f t="shared" si="0"/>
        <v>6.6663889000000003</v>
      </c>
      <c r="C12">
        <v>3.9270700000000001</v>
      </c>
      <c r="D12">
        <v>4.0360100000000003E-2</v>
      </c>
      <c r="E12">
        <v>2.6188600000000002</v>
      </c>
      <c r="F12">
        <v>-5.2757000000000004E-3</v>
      </c>
      <c r="G12">
        <f t="shared" si="1"/>
        <v>-0.41933622348046673</v>
      </c>
    </row>
    <row r="13" spans="1:7" x14ac:dyDescent="0.15">
      <c r="A13">
        <v>1.08</v>
      </c>
      <c r="B13">
        <f t="shared" si="0"/>
        <v>6.7286916000000003</v>
      </c>
      <c r="C13">
        <v>3.9532600000000002</v>
      </c>
      <c r="D13">
        <v>4.0308299999999998E-2</v>
      </c>
      <c r="E13">
        <v>2.6188600000000002</v>
      </c>
      <c r="F13">
        <v>-5.1800800000000001E-3</v>
      </c>
      <c r="G13">
        <f t="shared" si="1"/>
        <v>-0.41935156522004213</v>
      </c>
    </row>
    <row r="14" spans="1:7" x14ac:dyDescent="0.15">
      <c r="A14">
        <v>1.0900000000000001</v>
      </c>
      <c r="B14">
        <f t="shared" si="0"/>
        <v>6.7909943000000004</v>
      </c>
      <c r="C14">
        <v>3.9794499999999999</v>
      </c>
      <c r="D14">
        <v>4.0257399999999999E-2</v>
      </c>
      <c r="E14">
        <v>2.6188600000000002</v>
      </c>
      <c r="F14">
        <v>-5.0869299999999999E-3</v>
      </c>
      <c r="G14">
        <f t="shared" si="1"/>
        <v>-0.41936651066076019</v>
      </c>
    </row>
    <row r="15" spans="1:7" x14ac:dyDescent="0.15">
      <c r="A15">
        <v>1.1000000000000001</v>
      </c>
      <c r="B15">
        <f t="shared" si="0"/>
        <v>6.8532970000000004</v>
      </c>
      <c r="C15">
        <v>4.00563</v>
      </c>
      <c r="D15">
        <v>4.0207399999999997E-2</v>
      </c>
      <c r="E15">
        <v>2.6188600000000002</v>
      </c>
      <c r="F15">
        <v>-4.9961800000000002E-3</v>
      </c>
      <c r="G15">
        <f t="shared" si="1"/>
        <v>-0.41938107103376249</v>
      </c>
    </row>
    <row r="16" spans="1:7" x14ac:dyDescent="0.15">
      <c r="A16">
        <v>1.1100000000000001</v>
      </c>
      <c r="B16">
        <f t="shared" si="0"/>
        <v>6.9155997000000005</v>
      </c>
      <c r="C16">
        <v>4.0318199999999997</v>
      </c>
      <c r="D16">
        <v>4.0158300000000001E-2</v>
      </c>
      <c r="E16">
        <v>2.6188600000000002</v>
      </c>
      <c r="F16">
        <v>-4.9077499999999998E-3</v>
      </c>
      <c r="G16">
        <f t="shared" si="1"/>
        <v>-0.41939525917463949</v>
      </c>
    </row>
    <row r="17" spans="1:7" x14ac:dyDescent="0.15">
      <c r="A17">
        <v>1.1200000000000001</v>
      </c>
      <c r="B17">
        <f t="shared" si="0"/>
        <v>6.9779024000000005</v>
      </c>
      <c r="C17">
        <v>4.0580100000000003</v>
      </c>
      <c r="D17">
        <v>4.0110100000000003E-2</v>
      </c>
      <c r="E17">
        <v>2.6188600000000002</v>
      </c>
      <c r="F17">
        <v>-4.8215599999999999E-3</v>
      </c>
      <c r="G17">
        <f t="shared" si="1"/>
        <v>-0.41940908791898179</v>
      </c>
    </row>
    <row r="18" spans="1:7" x14ac:dyDescent="0.15">
      <c r="A18">
        <v>1.1299999999999999</v>
      </c>
      <c r="B18">
        <f t="shared" si="0"/>
        <v>7.0402050999999997</v>
      </c>
      <c r="C18">
        <v>4.0842000000000001</v>
      </c>
      <c r="D18">
        <v>4.0062800000000003E-2</v>
      </c>
      <c r="E18">
        <v>2.6188600000000002</v>
      </c>
      <c r="F18">
        <v>-4.7375300000000002E-3</v>
      </c>
      <c r="G18">
        <f t="shared" si="1"/>
        <v>-0.41942257010237993</v>
      </c>
    </row>
    <row r="19" spans="1:7" x14ac:dyDescent="0.15">
      <c r="A19">
        <v>1.1399999999999999</v>
      </c>
      <c r="B19">
        <f t="shared" si="0"/>
        <v>7.1025077999999997</v>
      </c>
      <c r="C19">
        <v>4.1103899999999998</v>
      </c>
      <c r="D19">
        <v>4.0016200000000002E-2</v>
      </c>
      <c r="E19">
        <v>2.6188600000000002</v>
      </c>
      <c r="F19">
        <v>-4.6556100000000001E-3</v>
      </c>
      <c r="G19">
        <f t="shared" si="1"/>
        <v>-0.41943571374707794</v>
      </c>
    </row>
    <row r="20" spans="1:7" x14ac:dyDescent="0.15">
      <c r="A20">
        <v>1.1499999999999999</v>
      </c>
      <c r="B20">
        <f t="shared" si="0"/>
        <v>7.1648104999999997</v>
      </c>
      <c r="C20">
        <v>4.1365800000000004</v>
      </c>
      <c r="D20">
        <v>3.9970400000000003E-2</v>
      </c>
      <c r="E20">
        <v>2.6188600000000002</v>
      </c>
      <c r="F20">
        <v>-4.5757200000000001E-3</v>
      </c>
      <c r="G20">
        <f t="shared" si="1"/>
        <v>-0.41944853168866636</v>
      </c>
    </row>
    <row r="21" spans="1:7" x14ac:dyDescent="0.15">
      <c r="A21">
        <v>1.1599999999999999</v>
      </c>
      <c r="B21">
        <f t="shared" si="0"/>
        <v>7.2271131999999998</v>
      </c>
      <c r="C21">
        <v>4.1627700000000001</v>
      </c>
      <c r="D21">
        <v>3.9925500000000003E-2</v>
      </c>
      <c r="E21">
        <v>2.6188600000000002</v>
      </c>
      <c r="F21">
        <v>-4.4978099999999997E-3</v>
      </c>
      <c r="G21">
        <f t="shared" si="1"/>
        <v>-0.41946103194938927</v>
      </c>
    </row>
    <row r="22" spans="1:7" x14ac:dyDescent="0.15">
      <c r="A22">
        <v>1.17</v>
      </c>
      <c r="B22">
        <f t="shared" si="0"/>
        <v>7.2894158999999998</v>
      </c>
      <c r="C22">
        <v>4.1889500000000002</v>
      </c>
      <c r="D22">
        <v>3.9881199999999999E-2</v>
      </c>
      <c r="E22">
        <v>2.6188600000000002</v>
      </c>
      <c r="F22">
        <v>-4.4218E-3</v>
      </c>
      <c r="G22">
        <f t="shared" si="1"/>
        <v>-0.41947322736483728</v>
      </c>
    </row>
    <row r="23" spans="1:7" x14ac:dyDescent="0.15">
      <c r="A23">
        <v>1.18</v>
      </c>
      <c r="B23">
        <f t="shared" si="0"/>
        <v>7.3517185999999999</v>
      </c>
      <c r="C23">
        <v>4.2151399999999999</v>
      </c>
      <c r="D23">
        <v>3.98378E-2</v>
      </c>
      <c r="E23">
        <v>2.6188600000000002</v>
      </c>
      <c r="F23">
        <v>-4.3476299999999999E-3</v>
      </c>
      <c r="G23">
        <f t="shared" si="1"/>
        <v>-0.41948512756170314</v>
      </c>
    </row>
    <row r="24" spans="1:7" x14ac:dyDescent="0.15">
      <c r="A24">
        <v>1.19</v>
      </c>
      <c r="B24">
        <f t="shared" si="0"/>
        <v>7.4140212999999999</v>
      </c>
      <c r="C24">
        <v>4.2413299999999996</v>
      </c>
      <c r="D24">
        <v>3.9794999999999997E-2</v>
      </c>
      <c r="E24">
        <v>2.6188600000000002</v>
      </c>
      <c r="F24">
        <v>-4.2752600000000003E-3</v>
      </c>
      <c r="G24">
        <f t="shared" si="1"/>
        <v>-0.41949673895778217</v>
      </c>
    </row>
    <row r="25" spans="1:7" x14ac:dyDescent="0.15">
      <c r="A25">
        <v>1.2</v>
      </c>
      <c r="B25">
        <f t="shared" si="0"/>
        <v>7.476324</v>
      </c>
      <c r="C25">
        <v>4.2675200000000002</v>
      </c>
      <c r="D25">
        <v>3.9752999999999997E-2</v>
      </c>
      <c r="E25">
        <v>2.6188600000000002</v>
      </c>
      <c r="F25">
        <v>-4.20463E-3</v>
      </c>
      <c r="G25">
        <f t="shared" si="1"/>
        <v>-0.41950807117976735</v>
      </c>
    </row>
    <row r="26" spans="1:7" x14ac:dyDescent="0.15">
      <c r="A26">
        <v>1.21</v>
      </c>
      <c r="B26">
        <f t="shared" si="0"/>
        <v>7.5386267</v>
      </c>
      <c r="C26">
        <v>4.2937099999999999</v>
      </c>
      <c r="D26">
        <v>3.97116E-2</v>
      </c>
      <c r="E26">
        <v>2.6188600000000002</v>
      </c>
      <c r="F26">
        <v>-4.1356800000000001E-3</v>
      </c>
      <c r="G26">
        <f t="shared" si="1"/>
        <v>-0.41951913385435136</v>
      </c>
    </row>
    <row r="27" spans="1:7" x14ac:dyDescent="0.15">
      <c r="A27">
        <v>1.22</v>
      </c>
      <c r="B27">
        <f t="shared" si="0"/>
        <v>7.6009294000000001</v>
      </c>
      <c r="C27">
        <v>4.3198999999999996</v>
      </c>
      <c r="D27">
        <v>3.9670900000000002E-2</v>
      </c>
      <c r="E27">
        <v>2.6188600000000002</v>
      </c>
      <c r="F27">
        <v>-4.06836E-3</v>
      </c>
      <c r="G27">
        <f t="shared" si="1"/>
        <v>-0.4195299350037785</v>
      </c>
    </row>
    <row r="28" spans="1:7" x14ac:dyDescent="0.15">
      <c r="A28">
        <v>1.23</v>
      </c>
      <c r="B28">
        <f t="shared" si="0"/>
        <v>7.6632321000000001</v>
      </c>
      <c r="C28">
        <v>4.3460900000000002</v>
      </c>
      <c r="D28">
        <v>3.9630899999999997E-2</v>
      </c>
      <c r="E28">
        <v>2.6188600000000002</v>
      </c>
      <c r="F28">
        <v>-4.0026200000000001E-3</v>
      </c>
      <c r="G28">
        <f t="shared" si="1"/>
        <v>-0.41954048265029276</v>
      </c>
    </row>
    <row r="29" spans="1:7" x14ac:dyDescent="0.15">
      <c r="A29">
        <v>1.24</v>
      </c>
      <c r="B29">
        <f t="shared" si="0"/>
        <v>7.7255348000000001</v>
      </c>
      <c r="C29">
        <v>4.3722700000000003</v>
      </c>
      <c r="D29">
        <v>3.9591500000000002E-2</v>
      </c>
      <c r="E29">
        <v>2.6188600000000002</v>
      </c>
      <c r="F29">
        <v>-3.9384199999999998E-3</v>
      </c>
      <c r="G29">
        <f t="shared" si="1"/>
        <v>-0.41955078321168943</v>
      </c>
    </row>
    <row r="30" spans="1:7" x14ac:dyDescent="0.15">
      <c r="A30">
        <v>1.25</v>
      </c>
      <c r="B30">
        <f t="shared" si="0"/>
        <v>7.7878375000000002</v>
      </c>
      <c r="C30">
        <v>4.39846</v>
      </c>
      <c r="D30">
        <v>3.9552799999999999E-2</v>
      </c>
      <c r="E30">
        <v>2.6188600000000002</v>
      </c>
      <c r="F30">
        <v>-3.8757000000000002E-3</v>
      </c>
      <c r="G30">
        <f t="shared" si="1"/>
        <v>-0.41956084631466134</v>
      </c>
    </row>
    <row r="31" spans="1:7" x14ac:dyDescent="0.15">
      <c r="A31">
        <v>1.26</v>
      </c>
      <c r="B31">
        <f t="shared" si="0"/>
        <v>7.8501402000000002</v>
      </c>
      <c r="C31">
        <v>4.4246499999999997</v>
      </c>
      <c r="D31">
        <v>3.9514599999999997E-2</v>
      </c>
      <c r="E31">
        <v>2.6188600000000002</v>
      </c>
      <c r="F31">
        <v>-3.8144300000000002E-3</v>
      </c>
      <c r="G31">
        <f t="shared" si="1"/>
        <v>-0.419570676772555</v>
      </c>
    </row>
    <row r="32" spans="1:7" x14ac:dyDescent="0.15">
      <c r="A32">
        <v>1.27</v>
      </c>
      <c r="B32">
        <f t="shared" si="0"/>
        <v>7.9124429000000003</v>
      </c>
      <c r="C32">
        <v>4.4508400000000004</v>
      </c>
      <c r="D32">
        <v>3.9477100000000001E-2</v>
      </c>
      <c r="E32">
        <v>2.6188600000000002</v>
      </c>
      <c r="F32">
        <v>-3.7545600000000001E-3</v>
      </c>
      <c r="G32">
        <f t="shared" si="1"/>
        <v>-0.41958028260761443</v>
      </c>
    </row>
    <row r="33" spans="1:7" x14ac:dyDescent="0.15">
      <c r="A33">
        <v>1.28</v>
      </c>
      <c r="B33">
        <f t="shared" si="0"/>
        <v>7.9747456000000003</v>
      </c>
      <c r="C33">
        <v>4.4770300000000001</v>
      </c>
      <c r="D33">
        <v>3.9440099999999999E-2</v>
      </c>
      <c r="E33">
        <v>2.6188600000000002</v>
      </c>
      <c r="F33">
        <v>-3.6960600000000001E-3</v>
      </c>
      <c r="G33">
        <f t="shared" si="1"/>
        <v>-0.4195896686331862</v>
      </c>
    </row>
    <row r="34" spans="1:7" x14ac:dyDescent="0.15">
      <c r="A34">
        <v>1.29</v>
      </c>
      <c r="B34">
        <f t="shared" si="0"/>
        <v>8.0370483000000004</v>
      </c>
      <c r="C34">
        <v>4.5032199999999998</v>
      </c>
      <c r="D34">
        <v>3.94037E-2</v>
      </c>
      <c r="E34">
        <v>2.6188600000000002</v>
      </c>
      <c r="F34">
        <v>-3.6388700000000002E-3</v>
      </c>
      <c r="G34">
        <f t="shared" si="1"/>
        <v>-0.41959884447596296</v>
      </c>
    </row>
    <row r="35" spans="1:7" x14ac:dyDescent="0.15">
      <c r="A35">
        <v>1.3</v>
      </c>
      <c r="B35">
        <f t="shared" si="0"/>
        <v>8.0993510000000004</v>
      </c>
      <c r="C35">
        <v>4.5294100000000004</v>
      </c>
      <c r="D35">
        <v>3.9367899999999997E-2</v>
      </c>
      <c r="E35">
        <v>2.6188600000000002</v>
      </c>
      <c r="F35">
        <v>-3.58297E-3</v>
      </c>
      <c r="G35">
        <f t="shared" si="1"/>
        <v>-0.4196078133448426</v>
      </c>
    </row>
    <row r="36" spans="1:7" x14ac:dyDescent="0.15">
      <c r="A36">
        <v>1.31</v>
      </c>
      <c r="B36">
        <f t="shared" si="0"/>
        <v>8.1616537000000005</v>
      </c>
      <c r="C36">
        <v>4.5555899999999996</v>
      </c>
      <c r="D36">
        <v>3.9332600000000002E-2</v>
      </c>
      <c r="E36">
        <v>2.6188600000000002</v>
      </c>
      <c r="F36">
        <v>-3.5283100000000002E-3</v>
      </c>
      <c r="G36">
        <f t="shared" si="1"/>
        <v>-0.41961658326206908</v>
      </c>
    </row>
    <row r="37" spans="1:7" x14ac:dyDescent="0.15">
      <c r="A37">
        <v>1.32</v>
      </c>
      <c r="B37">
        <f t="shared" si="0"/>
        <v>8.2239564000000005</v>
      </c>
      <c r="C37">
        <v>4.5817800000000002</v>
      </c>
      <c r="D37">
        <v>3.9297899999999997E-2</v>
      </c>
      <c r="E37">
        <v>2.6188600000000002</v>
      </c>
      <c r="F37">
        <v>-3.4748600000000002E-3</v>
      </c>
      <c r="G37">
        <f t="shared" si="1"/>
        <v>-0.4196251590409889</v>
      </c>
    </row>
    <row r="38" spans="1:7" x14ac:dyDescent="0.15">
      <c r="A38">
        <v>1.33</v>
      </c>
      <c r="B38">
        <f t="shared" si="0"/>
        <v>8.2862591000000005</v>
      </c>
      <c r="C38">
        <v>4.6079699999999999</v>
      </c>
      <c r="D38">
        <v>3.9263600000000003E-2</v>
      </c>
      <c r="E38">
        <v>2.6188600000000002</v>
      </c>
      <c r="F38">
        <v>-3.4225800000000002E-3</v>
      </c>
      <c r="G38">
        <f t="shared" si="1"/>
        <v>-0.41963354709939726</v>
      </c>
    </row>
    <row r="39" spans="1:7" x14ac:dyDescent="0.15">
      <c r="A39">
        <v>1.34</v>
      </c>
      <c r="B39">
        <f t="shared" si="0"/>
        <v>8.3485618000000006</v>
      </c>
      <c r="C39">
        <v>4.6341599999999996</v>
      </c>
      <c r="D39">
        <v>3.9229899999999998E-2</v>
      </c>
      <c r="E39">
        <v>2.6188600000000002</v>
      </c>
      <c r="F39">
        <v>-3.3714499999999998E-3</v>
      </c>
      <c r="G39">
        <f t="shared" si="1"/>
        <v>-0.4196417506461918</v>
      </c>
    </row>
    <row r="40" spans="1:7" x14ac:dyDescent="0.15">
      <c r="A40">
        <v>1.35</v>
      </c>
      <c r="B40">
        <f t="shared" si="0"/>
        <v>8.4108645000000006</v>
      </c>
      <c r="C40">
        <v>4.6603500000000002</v>
      </c>
      <c r="D40">
        <v>3.9196700000000001E-2</v>
      </c>
      <c r="E40">
        <v>2.6188600000000002</v>
      </c>
      <c r="F40">
        <v>-3.3214300000000002E-3</v>
      </c>
      <c r="G40">
        <f t="shared" si="1"/>
        <v>-0.41964977609916781</v>
      </c>
    </row>
    <row r="41" spans="1:7" x14ac:dyDescent="0.15">
      <c r="A41">
        <v>1.36</v>
      </c>
      <c r="B41">
        <f t="shared" si="0"/>
        <v>8.4731672000000007</v>
      </c>
      <c r="C41">
        <v>4.6865399999999999</v>
      </c>
      <c r="D41">
        <v>3.9163999999999997E-2</v>
      </c>
      <c r="E41">
        <v>2.6188600000000002</v>
      </c>
      <c r="F41">
        <v>-3.2724899999999999E-3</v>
      </c>
      <c r="G41">
        <f t="shared" si="1"/>
        <v>-0.41965762827167175</v>
      </c>
    </row>
    <row r="42" spans="1:7" x14ac:dyDescent="0.15">
      <c r="A42">
        <v>1.37</v>
      </c>
      <c r="B42">
        <f t="shared" si="0"/>
        <v>8.5354699000000007</v>
      </c>
      <c r="C42">
        <v>4.7127299999999996</v>
      </c>
      <c r="D42">
        <v>3.9131699999999998E-2</v>
      </c>
      <c r="E42">
        <v>2.6188600000000002</v>
      </c>
      <c r="F42">
        <v>-3.2245899999999998E-3</v>
      </c>
      <c r="G42">
        <f t="shared" si="1"/>
        <v>-0.41966531358149883</v>
      </c>
    </row>
    <row r="43" spans="1:7" x14ac:dyDescent="0.15">
      <c r="A43">
        <v>1.38</v>
      </c>
      <c r="B43">
        <f t="shared" si="0"/>
        <v>8.597772599999999</v>
      </c>
      <c r="C43">
        <v>4.7389099999999997</v>
      </c>
      <c r="D43">
        <v>3.9100000000000003E-2</v>
      </c>
      <c r="E43">
        <v>2.6188600000000002</v>
      </c>
      <c r="F43">
        <v>-3.1777200000000002E-3</v>
      </c>
      <c r="G43">
        <f t="shared" si="1"/>
        <v>-0.41967283363309787</v>
      </c>
    </row>
    <row r="44" spans="1:7" x14ac:dyDescent="0.15">
      <c r="A44">
        <v>1.39</v>
      </c>
      <c r="B44">
        <f t="shared" si="0"/>
        <v>8.660075299999999</v>
      </c>
      <c r="C44">
        <v>4.7651000000000003</v>
      </c>
      <c r="D44">
        <v>3.9068600000000002E-2</v>
      </c>
      <c r="E44">
        <v>2.6188600000000002</v>
      </c>
      <c r="F44">
        <v>-3.1318399999999999E-3</v>
      </c>
      <c r="G44">
        <f t="shared" si="1"/>
        <v>-0.41968019484426422</v>
      </c>
    </row>
    <row r="45" spans="1:7" x14ac:dyDescent="0.15">
      <c r="A45">
        <v>1.4</v>
      </c>
      <c r="B45">
        <f t="shared" si="0"/>
        <v>8.7223779999999991</v>
      </c>
      <c r="C45">
        <v>4.79129</v>
      </c>
      <c r="D45">
        <v>3.9037799999999998E-2</v>
      </c>
      <c r="E45">
        <v>2.6188600000000002</v>
      </c>
      <c r="F45">
        <v>-3.0869199999999999E-3</v>
      </c>
      <c r="G45">
        <f t="shared" si="1"/>
        <v>-0.41968740202834426</v>
      </c>
    </row>
    <row r="46" spans="1:7" x14ac:dyDescent="0.15">
      <c r="A46">
        <v>1.41</v>
      </c>
      <c r="B46">
        <f t="shared" si="0"/>
        <v>8.7846806999999991</v>
      </c>
      <c r="C46">
        <v>4.8174799999999998</v>
      </c>
      <c r="D46">
        <v>3.9007300000000002E-2</v>
      </c>
      <c r="E46">
        <v>2.6188600000000002</v>
      </c>
      <c r="F46">
        <v>-3.0429400000000001E-3</v>
      </c>
      <c r="G46">
        <f t="shared" si="1"/>
        <v>-0.41969445839423564</v>
      </c>
    </row>
    <row r="47" spans="1:7" x14ac:dyDescent="0.15">
      <c r="A47">
        <v>1.42</v>
      </c>
      <c r="B47">
        <f t="shared" si="0"/>
        <v>8.8469833999999992</v>
      </c>
      <c r="C47">
        <v>4.8436700000000004</v>
      </c>
      <c r="D47">
        <v>3.8977299999999999E-2</v>
      </c>
      <c r="E47">
        <v>2.6188600000000002</v>
      </c>
      <c r="F47">
        <v>-2.99987E-3</v>
      </c>
      <c r="G47">
        <f t="shared" si="1"/>
        <v>-0.41970136875528469</v>
      </c>
    </row>
    <row r="48" spans="1:7" x14ac:dyDescent="0.15">
      <c r="A48">
        <v>1.43</v>
      </c>
      <c r="B48">
        <f t="shared" si="0"/>
        <v>8.9092860999999992</v>
      </c>
      <c r="C48">
        <v>4.8698600000000001</v>
      </c>
      <c r="D48">
        <v>3.8947799999999998E-2</v>
      </c>
      <c r="E48">
        <v>2.6188600000000002</v>
      </c>
      <c r="F48">
        <v>-2.9576899999999998E-3</v>
      </c>
      <c r="G48">
        <f t="shared" si="1"/>
        <v>-0.41970813632038922</v>
      </c>
    </row>
    <row r="49" spans="1:7" x14ac:dyDescent="0.15">
      <c r="A49">
        <v>1.44</v>
      </c>
      <c r="B49">
        <f t="shared" si="0"/>
        <v>8.9715887999999993</v>
      </c>
      <c r="C49">
        <v>4.8960499999999998</v>
      </c>
      <c r="D49">
        <v>3.8918599999999998E-2</v>
      </c>
      <c r="E49">
        <v>2.6188600000000002</v>
      </c>
      <c r="F49">
        <v>-2.9163800000000001E-3</v>
      </c>
      <c r="G49">
        <f t="shared" si="1"/>
        <v>-0.41971476429844679</v>
      </c>
    </row>
    <row r="50" spans="1:7" x14ac:dyDescent="0.15">
      <c r="A50">
        <v>1.45</v>
      </c>
      <c r="B50">
        <f t="shared" si="0"/>
        <v>9.0338914999999993</v>
      </c>
      <c r="C50">
        <v>4.9222299999999999</v>
      </c>
      <c r="D50">
        <v>3.8889800000000002E-2</v>
      </c>
      <c r="E50">
        <v>2.6188600000000002</v>
      </c>
      <c r="F50">
        <v>-2.8759100000000002E-3</v>
      </c>
      <c r="G50">
        <f t="shared" si="1"/>
        <v>-0.41972125750280381</v>
      </c>
    </row>
    <row r="51" spans="1:7" x14ac:dyDescent="0.15">
      <c r="A51">
        <v>1.46</v>
      </c>
      <c r="B51">
        <f t="shared" si="0"/>
        <v>9.0961941999999993</v>
      </c>
      <c r="C51">
        <v>4.9484199999999996</v>
      </c>
      <c r="D51">
        <v>3.88615E-2</v>
      </c>
      <c r="E51">
        <v>2.6188600000000002</v>
      </c>
      <c r="F51">
        <v>-2.8362499999999998E-3</v>
      </c>
      <c r="G51">
        <f t="shared" si="1"/>
        <v>-0.41972762074680681</v>
      </c>
    </row>
    <row r="52" spans="1:7" x14ac:dyDescent="0.15">
      <c r="A52">
        <v>1.47</v>
      </c>
      <c r="B52">
        <f t="shared" si="0"/>
        <v>9.1584968999999994</v>
      </c>
      <c r="C52">
        <v>4.9746100000000002</v>
      </c>
      <c r="D52">
        <v>3.88335E-2</v>
      </c>
      <c r="E52">
        <v>2.6188600000000002</v>
      </c>
      <c r="F52">
        <v>-2.7973999999999998E-3</v>
      </c>
      <c r="G52">
        <f t="shared" si="1"/>
        <v>-0.41973385403045571</v>
      </c>
    </row>
    <row r="53" spans="1:7" x14ac:dyDescent="0.15">
      <c r="A53">
        <v>1.48</v>
      </c>
      <c r="B53">
        <f t="shared" si="0"/>
        <v>9.2207995999999994</v>
      </c>
      <c r="C53">
        <v>5.0007999999999999</v>
      </c>
      <c r="D53">
        <v>3.8805899999999997E-2</v>
      </c>
      <c r="E53">
        <v>2.6188600000000002</v>
      </c>
      <c r="F53">
        <v>-2.75932E-3</v>
      </c>
      <c r="G53">
        <f t="shared" si="1"/>
        <v>-0.41973996377154577</v>
      </c>
    </row>
    <row r="54" spans="1:7" x14ac:dyDescent="0.15">
      <c r="A54">
        <v>1.49</v>
      </c>
      <c r="B54">
        <f t="shared" si="0"/>
        <v>9.2831022999999995</v>
      </c>
      <c r="C54">
        <v>5.0269899999999996</v>
      </c>
      <c r="D54">
        <v>3.8778699999999999E-2</v>
      </c>
      <c r="E54">
        <v>2.6188600000000002</v>
      </c>
      <c r="F54">
        <v>-2.722E-3</v>
      </c>
      <c r="G54">
        <f t="shared" si="1"/>
        <v>-0.41974595157452593</v>
      </c>
    </row>
    <row r="55" spans="1:7" x14ac:dyDescent="0.15">
      <c r="A55">
        <v>1.5</v>
      </c>
      <c r="B55">
        <f t="shared" si="0"/>
        <v>9.3454049999999995</v>
      </c>
      <c r="C55">
        <v>5.0531800000000002</v>
      </c>
      <c r="D55">
        <v>3.8751800000000003E-2</v>
      </c>
      <c r="E55">
        <v>2.6188600000000002</v>
      </c>
      <c r="F55">
        <v>-2.68542E-3</v>
      </c>
      <c r="G55">
        <f t="shared" si="1"/>
        <v>-0.41975182064829364</v>
      </c>
    </row>
    <row r="56" spans="1:7" x14ac:dyDescent="0.15">
      <c r="A56">
        <v>1.51</v>
      </c>
      <c r="B56">
        <f t="shared" si="0"/>
        <v>9.4077076999999996</v>
      </c>
      <c r="C56">
        <v>5.0793699999999999</v>
      </c>
      <c r="D56">
        <v>3.8725299999999997E-2</v>
      </c>
      <c r="E56">
        <v>2.6188600000000002</v>
      </c>
      <c r="F56">
        <v>-2.64956E-3</v>
      </c>
      <c r="G56">
        <f t="shared" si="1"/>
        <v>-0.41975757420174664</v>
      </c>
    </row>
    <row r="57" spans="1:7" x14ac:dyDescent="0.15">
      <c r="A57">
        <v>1.52</v>
      </c>
      <c r="B57">
        <f t="shared" si="0"/>
        <v>9.4700103999999996</v>
      </c>
      <c r="C57">
        <v>5.10555</v>
      </c>
      <c r="D57">
        <v>3.8699200000000003E-2</v>
      </c>
      <c r="E57">
        <v>2.6188600000000002</v>
      </c>
      <c r="F57">
        <v>-2.6143899999999999E-3</v>
      </c>
      <c r="G57">
        <f t="shared" si="1"/>
        <v>-0.41976321704823133</v>
      </c>
    </row>
    <row r="58" spans="1:7" x14ac:dyDescent="0.15">
      <c r="A58">
        <v>1.53</v>
      </c>
      <c r="B58">
        <f t="shared" si="0"/>
        <v>9.5323130999999997</v>
      </c>
      <c r="C58">
        <v>5.1317399999999997</v>
      </c>
      <c r="D58">
        <v>3.8673399999999997E-2</v>
      </c>
      <c r="E58">
        <v>2.6188600000000002</v>
      </c>
      <c r="F58">
        <v>-2.5799099999999999E-3</v>
      </c>
      <c r="G58">
        <f t="shared" si="1"/>
        <v>-0.41976874918774781</v>
      </c>
    </row>
    <row r="59" spans="1:7" x14ac:dyDescent="0.15">
      <c r="A59">
        <v>1.54</v>
      </c>
      <c r="B59">
        <f t="shared" si="0"/>
        <v>9.5946157999999997</v>
      </c>
      <c r="C59">
        <v>5.1579300000000003</v>
      </c>
      <c r="D59">
        <v>3.8647899999999999E-2</v>
      </c>
      <c r="E59">
        <v>2.6188600000000002</v>
      </c>
      <c r="F59">
        <v>-2.5460999999999999E-3</v>
      </c>
      <c r="G59">
        <f t="shared" si="1"/>
        <v>-0.41977417382919363</v>
      </c>
    </row>
    <row r="60" spans="1:7" x14ac:dyDescent="0.15">
      <c r="A60">
        <v>1.55</v>
      </c>
      <c r="B60">
        <f t="shared" si="0"/>
        <v>9.6569184999999997</v>
      </c>
      <c r="C60">
        <v>5.1841200000000001</v>
      </c>
      <c r="D60">
        <v>3.8622799999999999E-2</v>
      </c>
      <c r="E60">
        <v>2.6188600000000002</v>
      </c>
      <c r="F60">
        <v>-2.51293E-3</v>
      </c>
      <c r="G60">
        <f t="shared" si="1"/>
        <v>-0.41977949578591522</v>
      </c>
    </row>
    <row r="61" spans="1:7" x14ac:dyDescent="0.15">
      <c r="A61">
        <v>1.56</v>
      </c>
      <c r="B61">
        <f t="shared" si="0"/>
        <v>9.7192211999999998</v>
      </c>
      <c r="C61">
        <v>5.2103099999999998</v>
      </c>
      <c r="D61">
        <v>3.8598E-2</v>
      </c>
      <c r="E61">
        <v>2.6188600000000002</v>
      </c>
      <c r="F61">
        <v>-2.4803899999999999E-3</v>
      </c>
      <c r="G61">
        <f t="shared" si="1"/>
        <v>-0.41978471666236145</v>
      </c>
    </row>
    <row r="62" spans="1:7" x14ac:dyDescent="0.15">
      <c r="A62">
        <v>1.57</v>
      </c>
      <c r="B62">
        <f t="shared" si="0"/>
        <v>9.7815238999999998</v>
      </c>
      <c r="C62">
        <v>5.2365000000000004</v>
      </c>
      <c r="D62">
        <v>3.8573499999999997E-2</v>
      </c>
      <c r="E62">
        <v>2.6188600000000002</v>
      </c>
      <c r="F62">
        <v>-2.4484699999999999E-3</v>
      </c>
      <c r="G62">
        <f t="shared" si="1"/>
        <v>-0.41978983806298109</v>
      </c>
    </row>
    <row r="63" spans="1:7" x14ac:dyDescent="0.15">
      <c r="A63">
        <v>1.58</v>
      </c>
      <c r="B63">
        <f t="shared" si="0"/>
        <v>9.8438265999999999</v>
      </c>
      <c r="C63">
        <v>5.2626900000000001</v>
      </c>
      <c r="D63">
        <v>3.8549399999999998E-2</v>
      </c>
      <c r="E63">
        <v>2.6188600000000002</v>
      </c>
      <c r="F63">
        <v>-2.4171599999999998E-3</v>
      </c>
      <c r="G63">
        <f t="shared" si="1"/>
        <v>-0.41979486159222301</v>
      </c>
    </row>
    <row r="64" spans="1:7" x14ac:dyDescent="0.15">
      <c r="A64">
        <v>1.59</v>
      </c>
      <c r="B64">
        <f t="shared" si="0"/>
        <v>9.9061292999999999</v>
      </c>
      <c r="C64">
        <v>5.2888700000000002</v>
      </c>
      <c r="D64">
        <v>3.8525499999999997E-2</v>
      </c>
      <c r="E64">
        <v>2.6188600000000002</v>
      </c>
      <c r="F64">
        <v>-2.3864300000000001E-3</v>
      </c>
      <c r="G64">
        <f t="shared" si="1"/>
        <v>-0.41979979206343354</v>
      </c>
    </row>
    <row r="65" spans="1:7" x14ac:dyDescent="0.15">
      <c r="A65">
        <v>1.6</v>
      </c>
      <c r="B65">
        <f t="shared" si="0"/>
        <v>9.968432</v>
      </c>
      <c r="C65">
        <v>5.3150599999999999</v>
      </c>
      <c r="D65">
        <v>3.8501899999999999E-2</v>
      </c>
      <c r="E65">
        <v>2.6188600000000002</v>
      </c>
      <c r="F65">
        <v>-2.3562700000000002E-3</v>
      </c>
      <c r="G65">
        <f t="shared" si="1"/>
        <v>-0.41980463108106164</v>
      </c>
    </row>
    <row r="66" spans="1:7" x14ac:dyDescent="0.15">
      <c r="A66">
        <v>1.61</v>
      </c>
      <c r="B66">
        <f t="shared" si="0"/>
        <v>10.0307347</v>
      </c>
      <c r="C66">
        <v>5.3412499999999996</v>
      </c>
      <c r="D66">
        <v>3.8478699999999998E-2</v>
      </c>
      <c r="E66">
        <v>2.6188600000000002</v>
      </c>
      <c r="F66">
        <v>-2.3266699999999999E-3</v>
      </c>
      <c r="G66">
        <f t="shared" si="1"/>
        <v>-0.419809380249556</v>
      </c>
    </row>
    <row r="67" spans="1:7" x14ac:dyDescent="0.15">
      <c r="A67">
        <v>1.62</v>
      </c>
      <c r="B67">
        <f t="shared" si="0"/>
        <v>10.0930374</v>
      </c>
      <c r="C67">
        <v>5.3674400000000002</v>
      </c>
      <c r="D67">
        <v>3.8455700000000002E-2</v>
      </c>
      <c r="E67">
        <v>2.6188600000000002</v>
      </c>
      <c r="F67">
        <v>-2.2976199999999998E-3</v>
      </c>
      <c r="G67">
        <f t="shared" si="1"/>
        <v>-0.41981404117336557</v>
      </c>
    </row>
    <row r="68" spans="1:7" x14ac:dyDescent="0.15">
      <c r="A68">
        <v>1.63</v>
      </c>
      <c r="B68">
        <f t="shared" si="0"/>
        <v>10.1553401</v>
      </c>
      <c r="C68">
        <v>5.3936299999999999</v>
      </c>
      <c r="D68">
        <v>3.8433000000000002E-2</v>
      </c>
      <c r="E68">
        <v>2.6188600000000002</v>
      </c>
      <c r="F68">
        <v>-2.2691E-3</v>
      </c>
      <c r="G68">
        <f t="shared" si="1"/>
        <v>-0.4198186170613879</v>
      </c>
    </row>
    <row r="69" spans="1:7" x14ac:dyDescent="0.15">
      <c r="A69">
        <v>1.64</v>
      </c>
      <c r="B69">
        <f t="shared" si="0"/>
        <v>10.2176428</v>
      </c>
      <c r="C69">
        <v>5.4198199999999996</v>
      </c>
      <c r="D69">
        <v>3.8410600000000003E-2</v>
      </c>
      <c r="E69">
        <v>2.6188600000000002</v>
      </c>
      <c r="F69">
        <v>-2.2410899999999998E-3</v>
      </c>
      <c r="G69">
        <f t="shared" si="1"/>
        <v>-0.41982311112252058</v>
      </c>
    </row>
    <row r="70" spans="1:7" x14ac:dyDescent="0.15">
      <c r="A70">
        <v>1.65</v>
      </c>
      <c r="B70">
        <f t="shared" ref="B70:B104" si="2">A70*6.23027</f>
        <v>10.2799455</v>
      </c>
      <c r="C70">
        <v>5.4460100000000002</v>
      </c>
      <c r="D70">
        <v>3.8388400000000003E-2</v>
      </c>
      <c r="E70">
        <v>2.6188600000000002</v>
      </c>
      <c r="F70">
        <v>-2.2136E-3</v>
      </c>
      <c r="G70">
        <f t="shared" si="1"/>
        <v>-0.41982752175231486</v>
      </c>
    </row>
    <row r="71" spans="1:7" x14ac:dyDescent="0.15">
      <c r="A71">
        <v>1.66</v>
      </c>
      <c r="B71">
        <f t="shared" si="2"/>
        <v>10.3422482</v>
      </c>
      <c r="C71">
        <v>5.4721900000000003</v>
      </c>
      <c r="D71">
        <v>3.8366600000000001E-2</v>
      </c>
      <c r="E71">
        <v>2.6188600000000002</v>
      </c>
      <c r="F71">
        <v>-2.1865999999999999E-3</v>
      </c>
      <c r="G71">
        <f t="shared" ref="G71:G104" si="3">(-E71-F71)/6.23267</f>
        <v>-0.41983185376411719</v>
      </c>
    </row>
    <row r="72" spans="1:7" x14ac:dyDescent="0.15">
      <c r="A72">
        <v>1.67</v>
      </c>
      <c r="B72">
        <f t="shared" si="2"/>
        <v>10.4045509</v>
      </c>
      <c r="C72">
        <v>5.49838</v>
      </c>
      <c r="D72">
        <v>3.8344999999999997E-2</v>
      </c>
      <c r="E72">
        <v>2.6188600000000002</v>
      </c>
      <c r="F72">
        <v>-2.16008E-3</v>
      </c>
      <c r="G72">
        <f t="shared" si="3"/>
        <v>-0.41983610876237637</v>
      </c>
    </row>
    <row r="73" spans="1:7" x14ac:dyDescent="0.15">
      <c r="A73">
        <v>1.68</v>
      </c>
      <c r="B73">
        <f t="shared" si="2"/>
        <v>10.4668536</v>
      </c>
      <c r="C73">
        <v>5.5245699999999998</v>
      </c>
      <c r="D73">
        <v>3.8323599999999999E-2</v>
      </c>
      <c r="E73">
        <v>2.6188600000000002</v>
      </c>
      <c r="F73">
        <v>-2.1340299999999999E-3</v>
      </c>
      <c r="G73">
        <f t="shared" si="3"/>
        <v>-0.41984028835154119</v>
      </c>
    </row>
    <row r="74" spans="1:7" x14ac:dyDescent="0.15">
      <c r="A74">
        <v>1.69</v>
      </c>
      <c r="B74">
        <f t="shared" si="2"/>
        <v>10.5291563</v>
      </c>
      <c r="C74">
        <v>5.5507600000000004</v>
      </c>
      <c r="D74">
        <v>3.8302599999999999E-2</v>
      </c>
      <c r="E74">
        <v>2.6188600000000002</v>
      </c>
      <c r="F74">
        <v>-2.10845E-3</v>
      </c>
      <c r="G74">
        <f t="shared" si="3"/>
        <v>-0.41984439253161165</v>
      </c>
    </row>
    <row r="75" spans="1:7" x14ac:dyDescent="0.15">
      <c r="A75">
        <v>1.7</v>
      </c>
      <c r="B75">
        <f t="shared" si="2"/>
        <v>10.591459</v>
      </c>
      <c r="C75">
        <v>5.5769500000000001</v>
      </c>
      <c r="D75">
        <v>3.8281700000000002E-2</v>
      </c>
      <c r="E75">
        <v>2.6188600000000002</v>
      </c>
      <c r="F75">
        <v>-2.0833200000000001E-3</v>
      </c>
      <c r="G75">
        <f t="shared" si="3"/>
        <v>-0.41984842451148546</v>
      </c>
    </row>
    <row r="76" spans="1:7" x14ac:dyDescent="0.15">
      <c r="A76">
        <v>1.71</v>
      </c>
      <c r="B76">
        <f t="shared" si="2"/>
        <v>10.6537617</v>
      </c>
      <c r="C76">
        <v>5.6031399999999998</v>
      </c>
      <c r="D76">
        <v>3.8261099999999999E-2</v>
      </c>
      <c r="E76">
        <v>2.6188600000000002</v>
      </c>
      <c r="F76">
        <v>-2.0586200000000002E-3</v>
      </c>
      <c r="G76">
        <f t="shared" si="3"/>
        <v>-0.41985238750006021</v>
      </c>
    </row>
    <row r="77" spans="1:7" x14ac:dyDescent="0.15">
      <c r="A77">
        <v>1.72</v>
      </c>
      <c r="B77">
        <f t="shared" si="2"/>
        <v>10.7160644</v>
      </c>
      <c r="C77">
        <v>5.6293300000000004</v>
      </c>
      <c r="D77">
        <v>3.8240799999999998E-2</v>
      </c>
      <c r="E77">
        <v>2.6188600000000002</v>
      </c>
      <c r="F77">
        <v>-2.0343599999999998E-3</v>
      </c>
      <c r="G77">
        <f t="shared" si="3"/>
        <v>-0.41985627989288704</v>
      </c>
    </row>
    <row r="78" spans="1:7" x14ac:dyDescent="0.15">
      <c r="A78">
        <v>1.73</v>
      </c>
      <c r="B78">
        <f t="shared" si="2"/>
        <v>10.778367100000001</v>
      </c>
      <c r="C78">
        <v>5.6555099999999996</v>
      </c>
      <c r="D78">
        <v>3.8220700000000003E-2</v>
      </c>
      <c r="E78">
        <v>2.6188600000000002</v>
      </c>
      <c r="F78">
        <v>-2.01052E-3</v>
      </c>
      <c r="G78">
        <f t="shared" si="3"/>
        <v>-0.41986010489886366</v>
      </c>
    </row>
    <row r="79" spans="1:7" x14ac:dyDescent="0.15">
      <c r="A79">
        <v>1.74</v>
      </c>
      <c r="B79">
        <f t="shared" si="2"/>
        <v>10.840669800000001</v>
      </c>
      <c r="C79">
        <v>5.6817000000000002</v>
      </c>
      <c r="D79">
        <v>3.82008E-2</v>
      </c>
      <c r="E79">
        <v>2.6188600000000002</v>
      </c>
      <c r="F79">
        <v>-1.98709E-3</v>
      </c>
      <c r="G79">
        <f t="shared" si="3"/>
        <v>-0.41986386412243876</v>
      </c>
    </row>
    <row r="80" spans="1:7" x14ac:dyDescent="0.15">
      <c r="A80">
        <v>1.75</v>
      </c>
      <c r="B80">
        <f t="shared" si="2"/>
        <v>10.902972500000001</v>
      </c>
      <c r="C80">
        <v>5.7078899999999999</v>
      </c>
      <c r="D80">
        <v>3.8181199999999998E-2</v>
      </c>
      <c r="E80">
        <v>2.6188600000000002</v>
      </c>
      <c r="F80">
        <v>-1.9640500000000002E-3</v>
      </c>
      <c r="G80">
        <f t="shared" si="3"/>
        <v>-0.41986756077251003</v>
      </c>
    </row>
    <row r="81" spans="1:7" x14ac:dyDescent="0.15">
      <c r="A81">
        <v>1.76</v>
      </c>
      <c r="B81">
        <f t="shared" si="2"/>
        <v>10.965275200000001</v>
      </c>
      <c r="C81">
        <v>5.7340799999999996</v>
      </c>
      <c r="D81">
        <v>3.8161800000000003E-2</v>
      </c>
      <c r="E81">
        <v>2.6188600000000002</v>
      </c>
      <c r="F81">
        <v>-1.9414199999999999E-3</v>
      </c>
      <c r="G81">
        <f t="shared" si="3"/>
        <v>-0.41987119164017994</v>
      </c>
    </row>
    <row r="82" spans="1:7" x14ac:dyDescent="0.15">
      <c r="A82">
        <v>1.77</v>
      </c>
      <c r="B82">
        <f t="shared" si="2"/>
        <v>11.027577900000001</v>
      </c>
      <c r="C82">
        <v>5.7602700000000002</v>
      </c>
      <c r="D82">
        <v>3.8142599999999999E-2</v>
      </c>
      <c r="E82">
        <v>2.6188600000000002</v>
      </c>
      <c r="F82">
        <v>-1.91916E-3</v>
      </c>
      <c r="G82">
        <f t="shared" si="3"/>
        <v>-0.41987476314324362</v>
      </c>
    </row>
    <row r="83" spans="1:7" x14ac:dyDescent="0.15">
      <c r="A83">
        <v>1.78</v>
      </c>
      <c r="B83">
        <f t="shared" si="2"/>
        <v>11.089880600000001</v>
      </c>
      <c r="C83">
        <v>5.7864599999999999</v>
      </c>
      <c r="D83">
        <v>3.8123600000000001E-2</v>
      </c>
      <c r="E83">
        <v>2.6188600000000002</v>
      </c>
      <c r="F83">
        <v>-1.8972800000000001E-3</v>
      </c>
      <c r="G83">
        <f t="shared" si="3"/>
        <v>-0.41987827367725233</v>
      </c>
    </row>
    <row r="84" spans="1:7" x14ac:dyDescent="0.15">
      <c r="A84">
        <v>1.79</v>
      </c>
      <c r="B84">
        <f t="shared" si="2"/>
        <v>11.152183300000001</v>
      </c>
      <c r="C84">
        <v>5.8126499999999997</v>
      </c>
      <c r="D84">
        <v>3.8104800000000001E-2</v>
      </c>
      <c r="E84">
        <v>2.6188600000000002</v>
      </c>
      <c r="F84">
        <v>-1.8757699999999999E-3</v>
      </c>
      <c r="G84">
        <f t="shared" si="3"/>
        <v>-0.41988172484665487</v>
      </c>
    </row>
    <row r="85" spans="1:7" x14ac:dyDescent="0.15">
      <c r="A85">
        <v>1.8</v>
      </c>
      <c r="B85">
        <f t="shared" si="2"/>
        <v>11.214486000000001</v>
      </c>
      <c r="C85">
        <v>5.8388299999999997</v>
      </c>
      <c r="D85">
        <v>3.8086299999999997E-2</v>
      </c>
      <c r="E85">
        <v>2.6188600000000002</v>
      </c>
      <c r="F85">
        <v>-1.85462E-3</v>
      </c>
      <c r="G85">
        <f t="shared" si="3"/>
        <v>-0.41988511825590003</v>
      </c>
    </row>
    <row r="86" spans="1:7" x14ac:dyDescent="0.15">
      <c r="A86">
        <v>1.81</v>
      </c>
      <c r="B86">
        <f t="shared" si="2"/>
        <v>11.276788700000001</v>
      </c>
      <c r="C86">
        <v>5.8650200000000003</v>
      </c>
      <c r="D86">
        <v>3.8067999999999998E-2</v>
      </c>
      <c r="E86">
        <v>2.6188600000000002</v>
      </c>
      <c r="F86">
        <v>-1.8338199999999999E-3</v>
      </c>
      <c r="G86">
        <f t="shared" si="3"/>
        <v>-0.41988845550943665</v>
      </c>
    </row>
    <row r="87" spans="1:7" x14ac:dyDescent="0.15">
      <c r="A87">
        <v>1.82</v>
      </c>
      <c r="B87">
        <f t="shared" si="2"/>
        <v>11.339091400000001</v>
      </c>
      <c r="C87">
        <v>5.8912100000000001</v>
      </c>
      <c r="D87">
        <v>3.8049800000000002E-2</v>
      </c>
      <c r="E87">
        <v>2.6188600000000002</v>
      </c>
      <c r="F87">
        <v>-1.81336E-3</v>
      </c>
      <c r="G87">
        <f t="shared" si="3"/>
        <v>-0.41989173821171349</v>
      </c>
    </row>
    <row r="88" spans="1:7" x14ac:dyDescent="0.15">
      <c r="A88">
        <v>1.83</v>
      </c>
      <c r="B88">
        <f t="shared" si="2"/>
        <v>11.401394100000001</v>
      </c>
      <c r="C88">
        <v>5.9173999999999998</v>
      </c>
      <c r="D88">
        <v>3.80319E-2</v>
      </c>
      <c r="E88">
        <v>2.6188600000000002</v>
      </c>
      <c r="F88">
        <v>-1.79323E-3</v>
      </c>
      <c r="G88">
        <f t="shared" si="3"/>
        <v>-0.41989496796717946</v>
      </c>
    </row>
    <row r="89" spans="1:7" x14ac:dyDescent="0.15">
      <c r="A89">
        <v>1.84</v>
      </c>
      <c r="B89">
        <f t="shared" si="2"/>
        <v>11.463696800000001</v>
      </c>
      <c r="C89">
        <v>5.9435900000000004</v>
      </c>
      <c r="D89">
        <v>3.8014199999999998E-2</v>
      </c>
      <c r="E89">
        <v>2.6188600000000002</v>
      </c>
      <c r="F89">
        <v>-1.77344E-3</v>
      </c>
      <c r="G89">
        <f t="shared" si="3"/>
        <v>-0.41989814317138568</v>
      </c>
    </row>
    <row r="90" spans="1:7" x14ac:dyDescent="0.15">
      <c r="A90">
        <v>1.85</v>
      </c>
      <c r="B90">
        <f t="shared" si="2"/>
        <v>11.525999500000001</v>
      </c>
      <c r="C90">
        <v>5.9697800000000001</v>
      </c>
      <c r="D90">
        <v>3.7996599999999998E-2</v>
      </c>
      <c r="E90">
        <v>2.6188600000000002</v>
      </c>
      <c r="F90">
        <v>-1.7539700000000001E-3</v>
      </c>
      <c r="G90">
        <f t="shared" si="3"/>
        <v>-0.41990126703322977</v>
      </c>
    </row>
    <row r="91" spans="1:7" x14ac:dyDescent="0.15">
      <c r="A91">
        <v>1.86</v>
      </c>
      <c r="B91">
        <f t="shared" si="2"/>
        <v>11.588302200000001</v>
      </c>
      <c r="C91">
        <v>5.9959699999999998</v>
      </c>
      <c r="D91">
        <v>3.7979300000000001E-2</v>
      </c>
      <c r="E91">
        <v>2.6188600000000002</v>
      </c>
      <c r="F91">
        <v>-1.73481E-3</v>
      </c>
      <c r="G91">
        <f t="shared" si="3"/>
        <v>-0.41990434115716063</v>
      </c>
    </row>
    <row r="92" spans="1:7" x14ac:dyDescent="0.15">
      <c r="A92">
        <v>1.87</v>
      </c>
      <c r="B92">
        <f t="shared" si="2"/>
        <v>11.650604900000001</v>
      </c>
      <c r="C92">
        <v>6.0221499999999999</v>
      </c>
      <c r="D92">
        <v>3.7962099999999999E-2</v>
      </c>
      <c r="E92">
        <v>2.6188600000000002</v>
      </c>
      <c r="F92">
        <v>-1.7159600000000001E-3</v>
      </c>
      <c r="G92">
        <f t="shared" si="3"/>
        <v>-0.4199073655431782</v>
      </c>
    </row>
    <row r="93" spans="1:7" x14ac:dyDescent="0.15">
      <c r="A93">
        <v>1.88</v>
      </c>
      <c r="B93">
        <f t="shared" si="2"/>
        <v>11.712907599999999</v>
      </c>
      <c r="C93">
        <v>6.0483399999999996</v>
      </c>
      <c r="D93">
        <v>3.7945100000000002E-2</v>
      </c>
      <c r="E93">
        <v>2.6188600000000002</v>
      </c>
      <c r="F93">
        <v>-1.69742E-3</v>
      </c>
      <c r="G93">
        <f t="shared" si="3"/>
        <v>-0.41991034019128243</v>
      </c>
    </row>
    <row r="94" spans="1:7" x14ac:dyDescent="0.15">
      <c r="A94">
        <v>1.89</v>
      </c>
      <c r="B94">
        <f t="shared" si="2"/>
        <v>11.775210299999999</v>
      </c>
      <c r="C94">
        <v>6.0745300000000002</v>
      </c>
      <c r="D94">
        <v>3.7928299999999998E-2</v>
      </c>
      <c r="E94">
        <v>2.6188600000000002</v>
      </c>
      <c r="F94">
        <v>-1.6791600000000001E-3</v>
      </c>
      <c r="G94">
        <f t="shared" si="3"/>
        <v>-0.41991326991481986</v>
      </c>
    </row>
    <row r="95" spans="1:7" x14ac:dyDescent="0.15">
      <c r="A95">
        <v>1.9</v>
      </c>
      <c r="B95">
        <f t="shared" si="2"/>
        <v>11.837513</v>
      </c>
      <c r="C95">
        <v>6.1007199999999999</v>
      </c>
      <c r="D95">
        <v>3.79117E-2</v>
      </c>
      <c r="E95">
        <v>2.6188600000000002</v>
      </c>
      <c r="F95">
        <v>-1.6612E-3</v>
      </c>
      <c r="G95">
        <f t="shared" si="3"/>
        <v>-0.41991615150489281</v>
      </c>
    </row>
    <row r="96" spans="1:7" x14ac:dyDescent="0.15">
      <c r="A96">
        <v>1.91</v>
      </c>
      <c r="B96">
        <f t="shared" si="2"/>
        <v>11.8998157</v>
      </c>
      <c r="C96">
        <v>6.1269099999999996</v>
      </c>
      <c r="D96">
        <v>3.78953E-2</v>
      </c>
      <c r="E96">
        <v>2.6188600000000002</v>
      </c>
      <c r="F96">
        <v>-1.6435200000000001E-3</v>
      </c>
      <c r="G96">
        <f t="shared" si="3"/>
        <v>-0.41991898817039891</v>
      </c>
    </row>
    <row r="97" spans="1:7" x14ac:dyDescent="0.15">
      <c r="A97">
        <v>1.92</v>
      </c>
      <c r="B97">
        <f t="shared" si="2"/>
        <v>11.9621184</v>
      </c>
      <c r="C97">
        <v>6.1531000000000002</v>
      </c>
      <c r="D97">
        <v>3.7879000000000003E-2</v>
      </c>
      <c r="E97">
        <v>2.6188600000000002</v>
      </c>
      <c r="F97">
        <v>-1.62612E-3</v>
      </c>
      <c r="G97">
        <f t="shared" si="3"/>
        <v>-0.41992177991133822</v>
      </c>
    </row>
    <row r="98" spans="1:7" x14ac:dyDescent="0.15">
      <c r="A98">
        <v>1.93</v>
      </c>
      <c r="B98">
        <f t="shared" si="2"/>
        <v>12.0244211</v>
      </c>
      <c r="C98">
        <v>6.1792899999999999</v>
      </c>
      <c r="D98">
        <v>3.7862899999999998E-2</v>
      </c>
      <c r="E98">
        <v>2.6188600000000002</v>
      </c>
      <c r="F98">
        <v>-1.60899E-3</v>
      </c>
      <c r="G98">
        <f t="shared" si="3"/>
        <v>-0.41992452833215949</v>
      </c>
    </row>
    <row r="99" spans="1:7" x14ac:dyDescent="0.15">
      <c r="A99">
        <v>1.94</v>
      </c>
      <c r="B99">
        <f t="shared" si="2"/>
        <v>12.0867238</v>
      </c>
      <c r="C99">
        <v>6.20547</v>
      </c>
      <c r="D99">
        <v>3.7846999999999999E-2</v>
      </c>
      <c r="E99">
        <v>2.6188600000000002</v>
      </c>
      <c r="F99">
        <v>-1.59213E-3</v>
      </c>
      <c r="G99">
        <f t="shared" si="3"/>
        <v>-0.41992723343286265</v>
      </c>
    </row>
    <row r="100" spans="1:7" x14ac:dyDescent="0.15">
      <c r="A100">
        <v>1.95</v>
      </c>
      <c r="B100">
        <f t="shared" si="2"/>
        <v>12.1490265</v>
      </c>
      <c r="C100">
        <v>6.2316599999999998</v>
      </c>
      <c r="D100">
        <v>3.7831299999999998E-2</v>
      </c>
      <c r="E100">
        <v>2.6188600000000002</v>
      </c>
      <c r="F100">
        <v>-1.5755299999999999E-3</v>
      </c>
      <c r="G100">
        <f t="shared" si="3"/>
        <v>-0.41992989681789666</v>
      </c>
    </row>
    <row r="101" spans="1:7" x14ac:dyDescent="0.15">
      <c r="A101">
        <v>1.96</v>
      </c>
      <c r="B101">
        <f t="shared" si="2"/>
        <v>12.2113292</v>
      </c>
      <c r="C101">
        <v>6.2578500000000004</v>
      </c>
      <c r="D101">
        <v>3.7815700000000001E-2</v>
      </c>
      <c r="E101">
        <v>2.6188600000000002</v>
      </c>
      <c r="F101">
        <v>-1.5591800000000001E-3</v>
      </c>
      <c r="G101">
        <f t="shared" si="3"/>
        <v>-0.41993252009171034</v>
      </c>
    </row>
    <row r="102" spans="1:7" x14ac:dyDescent="0.15">
      <c r="A102">
        <v>1.97</v>
      </c>
      <c r="B102">
        <f t="shared" si="2"/>
        <v>12.2736319</v>
      </c>
      <c r="C102">
        <v>6.2840400000000001</v>
      </c>
      <c r="D102">
        <v>3.7800199999999999E-2</v>
      </c>
      <c r="E102">
        <v>2.6188600000000002</v>
      </c>
      <c r="F102">
        <v>-1.5430800000000001E-3</v>
      </c>
      <c r="G102">
        <f t="shared" si="3"/>
        <v>-0.41993510325430361</v>
      </c>
    </row>
    <row r="103" spans="1:7" x14ac:dyDescent="0.15">
      <c r="A103">
        <v>1.98</v>
      </c>
      <c r="B103">
        <f t="shared" si="2"/>
        <v>12.3359346</v>
      </c>
      <c r="C103">
        <v>6.3102299999999998</v>
      </c>
      <c r="D103">
        <v>3.7784999999999999E-2</v>
      </c>
      <c r="E103">
        <v>2.6188600000000002</v>
      </c>
      <c r="F103">
        <v>-1.5272300000000001E-3</v>
      </c>
      <c r="G103">
        <f t="shared" si="3"/>
        <v>-0.41993764630567637</v>
      </c>
    </row>
    <row r="104" spans="1:7" x14ac:dyDescent="0.15">
      <c r="A104">
        <v>1.99</v>
      </c>
      <c r="B104">
        <f t="shared" si="2"/>
        <v>12.3982373</v>
      </c>
      <c r="C104">
        <v>6.3364200000000004</v>
      </c>
      <c r="D104">
        <v>3.7769900000000002E-2</v>
      </c>
      <c r="E104">
        <v>2.6188600000000002</v>
      </c>
      <c r="F104">
        <v>-1.51162E-3</v>
      </c>
      <c r="G104">
        <f t="shared" si="3"/>
        <v>-0.41994015085027769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G7" sqref="G7"/>
    </sheetView>
  </sheetViews>
  <sheetFormatPr defaultRowHeight="13.5" x14ac:dyDescent="0.15"/>
  <cols>
    <col min="1" max="1" width="20.75" bestFit="1" customWidth="1"/>
    <col min="2" max="2" width="20.75" customWidth="1"/>
    <col min="3" max="3" width="8.5" bestFit="1" customWidth="1"/>
    <col min="4" max="4" width="10.5" bestFit="1" customWidth="1"/>
    <col min="5" max="5" width="8.5" bestFit="1" customWidth="1"/>
    <col min="6" max="6" width="12.75" bestFit="1" customWidth="1"/>
  </cols>
  <sheetData>
    <row r="1" spans="1:7" x14ac:dyDescent="0.15">
      <c r="A1" t="s">
        <v>0</v>
      </c>
    </row>
    <row r="2" spans="1:7" x14ac:dyDescent="0.15">
      <c r="A2" t="s">
        <v>1</v>
      </c>
    </row>
    <row r="3" spans="1:7" x14ac:dyDescent="0.15">
      <c r="A3" t="s">
        <v>20</v>
      </c>
    </row>
    <row r="4" spans="1:7" x14ac:dyDescent="0.15">
      <c r="A4" t="s">
        <v>3</v>
      </c>
      <c r="B4" t="s">
        <v>21</v>
      </c>
      <c r="C4" t="s">
        <v>4</v>
      </c>
      <c r="D4" t="s">
        <v>5</v>
      </c>
      <c r="E4" t="s">
        <v>6</v>
      </c>
      <c r="F4" t="s">
        <v>7</v>
      </c>
      <c r="G4" t="s">
        <v>22</v>
      </c>
    </row>
    <row r="5" spans="1:7" x14ac:dyDescent="0.15">
      <c r="A5">
        <v>1</v>
      </c>
      <c r="B5">
        <f>A5*6.23027</f>
        <v>6.23027</v>
      </c>
      <c r="C5">
        <v>4.1447799999999999</v>
      </c>
      <c r="D5">
        <v>4.07509E-2</v>
      </c>
      <c r="E5">
        <v>-101.42</v>
      </c>
      <c r="F5">
        <v>0.155422</v>
      </c>
    </row>
    <row r="6" spans="1:7" x14ac:dyDescent="0.15">
      <c r="A6">
        <v>1.01</v>
      </c>
      <c r="B6">
        <f t="shared" ref="B6:B69" si="0">A6*6.23027</f>
        <v>6.2925727</v>
      </c>
      <c r="C6">
        <v>4.1737500000000001</v>
      </c>
      <c r="D6">
        <v>4.0691900000000003E-2</v>
      </c>
      <c r="E6">
        <v>2.8977200000000001</v>
      </c>
      <c r="F6">
        <v>-5.9063700000000002E-3</v>
      </c>
      <c r="G6">
        <f>(-E6-F6)/6.23267</f>
        <v>-0.46397669538095238</v>
      </c>
    </row>
    <row r="7" spans="1:7" x14ac:dyDescent="0.15">
      <c r="A7">
        <v>1.02</v>
      </c>
      <c r="B7">
        <f t="shared" si="0"/>
        <v>6.3548754000000001</v>
      </c>
      <c r="C7">
        <v>4.2027299999999999</v>
      </c>
      <c r="D7">
        <v>4.0633900000000001E-2</v>
      </c>
      <c r="E7">
        <v>2.8977200000000001</v>
      </c>
      <c r="F7">
        <v>-5.7940099999999996E-3</v>
      </c>
      <c r="G7">
        <f>(-E7-F7)/6.23267</f>
        <v>-0.46399472296784533</v>
      </c>
    </row>
    <row r="8" spans="1:7" x14ac:dyDescent="0.15">
      <c r="A8">
        <v>1.03</v>
      </c>
      <c r="B8">
        <f t="shared" si="0"/>
        <v>6.4171781000000001</v>
      </c>
      <c r="C8">
        <v>4.2317099999999996</v>
      </c>
      <c r="D8">
        <v>4.0577099999999998E-2</v>
      </c>
      <c r="E8">
        <v>2.8977200000000001</v>
      </c>
      <c r="F8">
        <v>-5.6846800000000001E-3</v>
      </c>
      <c r="G8">
        <f t="shared" ref="G7:G70" si="1">(-E8-F8)/6.23267</f>
        <v>-0.46401226440674709</v>
      </c>
    </row>
    <row r="9" spans="1:7" x14ac:dyDescent="0.15">
      <c r="A9">
        <v>1.04</v>
      </c>
      <c r="B9">
        <f t="shared" si="0"/>
        <v>6.4794808000000002</v>
      </c>
      <c r="C9">
        <v>4.2606900000000003</v>
      </c>
      <c r="D9">
        <v>4.0521300000000003E-2</v>
      </c>
      <c r="E9">
        <v>2.8977200000000001</v>
      </c>
      <c r="F9">
        <v>-5.5782799999999997E-3</v>
      </c>
      <c r="G9">
        <f t="shared" si="1"/>
        <v>-0.46402933574214589</v>
      </c>
    </row>
    <row r="10" spans="1:7" x14ac:dyDescent="0.15">
      <c r="A10">
        <v>1.05</v>
      </c>
      <c r="B10">
        <f t="shared" si="0"/>
        <v>6.5417835000000002</v>
      </c>
      <c r="C10">
        <v>4.2896599999999996</v>
      </c>
      <c r="D10">
        <v>4.0466599999999998E-2</v>
      </c>
      <c r="E10">
        <v>2.8977200000000001</v>
      </c>
      <c r="F10">
        <v>-5.4747099999999998E-3</v>
      </c>
      <c r="G10">
        <f t="shared" si="1"/>
        <v>-0.4640459530185298</v>
      </c>
    </row>
    <row r="11" spans="1:7" x14ac:dyDescent="0.15">
      <c r="A11">
        <v>1.06</v>
      </c>
      <c r="B11">
        <f t="shared" si="0"/>
        <v>6.6040862000000002</v>
      </c>
      <c r="C11">
        <v>4.3186400000000003</v>
      </c>
      <c r="D11">
        <v>4.0412799999999999E-2</v>
      </c>
      <c r="E11">
        <v>2.8977200000000001</v>
      </c>
      <c r="F11">
        <v>-5.3738800000000001E-3</v>
      </c>
      <c r="G11">
        <f t="shared" si="1"/>
        <v>-0.46406213067593827</v>
      </c>
    </row>
    <row r="12" spans="1:7" x14ac:dyDescent="0.15">
      <c r="A12">
        <v>1.07</v>
      </c>
      <c r="B12">
        <f t="shared" si="0"/>
        <v>6.6663889000000003</v>
      </c>
      <c r="C12">
        <v>4.34762</v>
      </c>
      <c r="D12">
        <v>4.0360100000000003E-2</v>
      </c>
      <c r="E12">
        <v>2.8977200000000001</v>
      </c>
      <c r="F12">
        <v>-5.2757000000000004E-3</v>
      </c>
      <c r="G12">
        <f t="shared" si="1"/>
        <v>-0.46407788315441062</v>
      </c>
    </row>
    <row r="13" spans="1:7" x14ac:dyDescent="0.15">
      <c r="A13">
        <v>1.08</v>
      </c>
      <c r="B13">
        <f t="shared" si="0"/>
        <v>6.7286916000000003</v>
      </c>
      <c r="C13">
        <v>4.3765999999999998</v>
      </c>
      <c r="D13">
        <v>4.0308299999999998E-2</v>
      </c>
      <c r="E13">
        <v>2.8977200000000001</v>
      </c>
      <c r="F13">
        <v>-5.1800800000000001E-3</v>
      </c>
      <c r="G13">
        <f t="shared" si="1"/>
        <v>-0.46409322489398608</v>
      </c>
    </row>
    <row r="14" spans="1:7" x14ac:dyDescent="0.15">
      <c r="A14">
        <v>1.0900000000000001</v>
      </c>
      <c r="B14">
        <f t="shared" si="0"/>
        <v>6.7909943000000004</v>
      </c>
      <c r="C14">
        <v>4.40557</v>
      </c>
      <c r="D14">
        <v>4.0257399999999999E-2</v>
      </c>
      <c r="E14">
        <v>2.8977200000000001</v>
      </c>
      <c r="F14">
        <v>-5.0869299999999999E-3</v>
      </c>
      <c r="G14">
        <f t="shared" si="1"/>
        <v>-0.46410817033470408</v>
      </c>
    </row>
    <row r="15" spans="1:7" x14ac:dyDescent="0.15">
      <c r="A15">
        <v>1.1000000000000001</v>
      </c>
      <c r="B15">
        <f t="shared" si="0"/>
        <v>6.8532970000000004</v>
      </c>
      <c r="C15">
        <v>4.4345499999999998</v>
      </c>
      <c r="D15">
        <v>4.0207399999999997E-2</v>
      </c>
      <c r="E15">
        <v>2.8977200000000001</v>
      </c>
      <c r="F15">
        <v>-4.9961800000000002E-3</v>
      </c>
      <c r="G15">
        <f t="shared" si="1"/>
        <v>-0.46412273070770638</v>
      </c>
    </row>
    <row r="16" spans="1:7" x14ac:dyDescent="0.15">
      <c r="A16">
        <v>1.1100000000000001</v>
      </c>
      <c r="B16">
        <f t="shared" si="0"/>
        <v>6.9155997000000005</v>
      </c>
      <c r="C16">
        <v>4.4635300000000004</v>
      </c>
      <c r="D16">
        <v>4.0158300000000001E-2</v>
      </c>
      <c r="E16">
        <v>2.8977200000000001</v>
      </c>
      <c r="F16">
        <v>-4.9077499999999998E-3</v>
      </c>
      <c r="G16">
        <f t="shared" si="1"/>
        <v>-0.46413691884858338</v>
      </c>
    </row>
    <row r="17" spans="1:7" x14ac:dyDescent="0.15">
      <c r="A17">
        <v>1.1200000000000001</v>
      </c>
      <c r="B17">
        <f t="shared" si="0"/>
        <v>6.9779024000000005</v>
      </c>
      <c r="C17">
        <v>4.4924999999999997</v>
      </c>
      <c r="D17">
        <v>4.0110100000000003E-2</v>
      </c>
      <c r="E17">
        <v>2.8977200000000001</v>
      </c>
      <c r="F17">
        <v>-4.8215599999999999E-3</v>
      </c>
      <c r="G17">
        <f t="shared" si="1"/>
        <v>-0.46415074759292574</v>
      </c>
    </row>
    <row r="18" spans="1:7" x14ac:dyDescent="0.15">
      <c r="A18">
        <v>1.1299999999999999</v>
      </c>
      <c r="B18">
        <f t="shared" si="0"/>
        <v>7.0402050999999997</v>
      </c>
      <c r="C18">
        <v>4.5214800000000004</v>
      </c>
      <c r="D18">
        <v>4.0062800000000003E-2</v>
      </c>
      <c r="E18">
        <v>2.8977200000000001</v>
      </c>
      <c r="F18">
        <v>-4.7375300000000002E-3</v>
      </c>
      <c r="G18">
        <f t="shared" si="1"/>
        <v>-0.46416422977632382</v>
      </c>
    </row>
    <row r="19" spans="1:7" x14ac:dyDescent="0.15">
      <c r="A19">
        <v>1.1399999999999999</v>
      </c>
      <c r="B19">
        <f t="shared" si="0"/>
        <v>7.1025077999999997</v>
      </c>
      <c r="C19">
        <v>4.5504600000000002</v>
      </c>
      <c r="D19">
        <v>4.0016200000000002E-2</v>
      </c>
      <c r="E19">
        <v>2.8977200000000001</v>
      </c>
      <c r="F19">
        <v>-4.6556100000000001E-3</v>
      </c>
      <c r="G19">
        <f t="shared" si="1"/>
        <v>-0.46417737342102183</v>
      </c>
    </row>
    <row r="20" spans="1:7" x14ac:dyDescent="0.15">
      <c r="A20">
        <v>1.1499999999999999</v>
      </c>
      <c r="B20">
        <f t="shared" si="0"/>
        <v>7.1648104999999997</v>
      </c>
      <c r="C20">
        <v>4.57944</v>
      </c>
      <c r="D20">
        <v>3.9970400000000003E-2</v>
      </c>
      <c r="E20">
        <v>2.8977200000000001</v>
      </c>
      <c r="F20">
        <v>-4.5757200000000001E-3</v>
      </c>
      <c r="G20">
        <f t="shared" si="1"/>
        <v>-0.46419019136261025</v>
      </c>
    </row>
    <row r="21" spans="1:7" x14ac:dyDescent="0.15">
      <c r="A21">
        <v>1.1599999999999999</v>
      </c>
      <c r="B21">
        <f t="shared" si="0"/>
        <v>7.2271131999999998</v>
      </c>
      <c r="C21">
        <v>4.6084100000000001</v>
      </c>
      <c r="D21">
        <v>3.9925500000000003E-2</v>
      </c>
      <c r="E21">
        <v>2.8977200000000001</v>
      </c>
      <c r="F21">
        <v>-4.4978099999999997E-3</v>
      </c>
      <c r="G21">
        <f t="shared" si="1"/>
        <v>-0.46420269162333316</v>
      </c>
    </row>
    <row r="22" spans="1:7" x14ac:dyDescent="0.15">
      <c r="A22">
        <v>1.17</v>
      </c>
      <c r="B22">
        <f t="shared" si="0"/>
        <v>7.2894158999999998</v>
      </c>
      <c r="C22">
        <v>4.6373899999999999</v>
      </c>
      <c r="D22">
        <v>3.9881199999999999E-2</v>
      </c>
      <c r="E22">
        <v>2.8977200000000001</v>
      </c>
      <c r="F22">
        <v>-4.4218E-3</v>
      </c>
      <c r="G22">
        <f t="shared" si="1"/>
        <v>-0.46421488703878122</v>
      </c>
    </row>
    <row r="23" spans="1:7" x14ac:dyDescent="0.15">
      <c r="A23">
        <v>1.18</v>
      </c>
      <c r="B23">
        <f t="shared" si="0"/>
        <v>7.3517185999999999</v>
      </c>
      <c r="C23">
        <v>4.6663699999999997</v>
      </c>
      <c r="D23">
        <v>3.98378E-2</v>
      </c>
      <c r="E23">
        <v>2.8977200000000001</v>
      </c>
      <c r="F23">
        <v>-4.3476299999999999E-3</v>
      </c>
      <c r="G23">
        <f t="shared" si="1"/>
        <v>-0.46422678723564709</v>
      </c>
    </row>
    <row r="24" spans="1:7" x14ac:dyDescent="0.15">
      <c r="A24">
        <v>1.19</v>
      </c>
      <c r="B24">
        <f t="shared" si="0"/>
        <v>7.4140212999999999</v>
      </c>
      <c r="C24">
        <v>4.6953399999999998</v>
      </c>
      <c r="D24">
        <v>3.9794999999999997E-2</v>
      </c>
      <c r="E24">
        <v>2.8977200000000001</v>
      </c>
      <c r="F24">
        <v>-4.2752600000000003E-3</v>
      </c>
      <c r="G24">
        <f t="shared" si="1"/>
        <v>-0.46423839863172606</v>
      </c>
    </row>
    <row r="25" spans="1:7" x14ac:dyDescent="0.15">
      <c r="A25">
        <v>1.2</v>
      </c>
      <c r="B25">
        <f t="shared" si="0"/>
        <v>7.476324</v>
      </c>
      <c r="C25">
        <v>4.7243199999999996</v>
      </c>
      <c r="D25">
        <v>3.9752999999999997E-2</v>
      </c>
      <c r="E25">
        <v>2.8977200000000001</v>
      </c>
      <c r="F25">
        <v>-4.20463E-3</v>
      </c>
      <c r="G25">
        <f t="shared" si="1"/>
        <v>-0.46424973085371124</v>
      </c>
    </row>
    <row r="26" spans="1:7" x14ac:dyDescent="0.15">
      <c r="A26">
        <v>1.21</v>
      </c>
      <c r="B26">
        <f t="shared" si="0"/>
        <v>7.5386267</v>
      </c>
      <c r="C26">
        <v>4.7533000000000003</v>
      </c>
      <c r="D26">
        <v>3.97116E-2</v>
      </c>
      <c r="E26">
        <v>2.8977200000000001</v>
      </c>
      <c r="F26">
        <v>-4.1356800000000001E-3</v>
      </c>
      <c r="G26">
        <f t="shared" si="1"/>
        <v>-0.4642607935282953</v>
      </c>
    </row>
    <row r="27" spans="1:7" x14ac:dyDescent="0.15">
      <c r="A27">
        <v>1.22</v>
      </c>
      <c r="B27">
        <f t="shared" si="0"/>
        <v>7.6009294000000001</v>
      </c>
      <c r="C27">
        <v>4.7822800000000001</v>
      </c>
      <c r="D27">
        <v>3.9670900000000002E-2</v>
      </c>
      <c r="E27">
        <v>2.8977200000000001</v>
      </c>
      <c r="F27">
        <v>-4.06836E-3</v>
      </c>
      <c r="G27">
        <f t="shared" si="1"/>
        <v>-0.46427159467772239</v>
      </c>
    </row>
    <row r="28" spans="1:7" x14ac:dyDescent="0.15">
      <c r="A28">
        <v>1.23</v>
      </c>
      <c r="B28">
        <f t="shared" si="0"/>
        <v>7.6632321000000001</v>
      </c>
      <c r="C28">
        <v>4.8112500000000002</v>
      </c>
      <c r="D28">
        <v>3.9630899999999997E-2</v>
      </c>
      <c r="E28">
        <v>2.8977200000000001</v>
      </c>
      <c r="F28">
        <v>-4.0026200000000001E-3</v>
      </c>
      <c r="G28">
        <f t="shared" si="1"/>
        <v>-0.46428214232423665</v>
      </c>
    </row>
    <row r="29" spans="1:7" x14ac:dyDescent="0.15">
      <c r="A29">
        <v>1.24</v>
      </c>
      <c r="B29">
        <f t="shared" si="0"/>
        <v>7.7255348000000001</v>
      </c>
      <c r="C29">
        <v>4.84023</v>
      </c>
      <c r="D29">
        <v>3.9591500000000002E-2</v>
      </c>
      <c r="E29">
        <v>2.8977200000000001</v>
      </c>
      <c r="F29">
        <v>-3.9384199999999998E-3</v>
      </c>
      <c r="G29">
        <f t="shared" si="1"/>
        <v>-0.46429244288563332</v>
      </c>
    </row>
    <row r="30" spans="1:7" x14ac:dyDescent="0.15">
      <c r="A30">
        <v>1.25</v>
      </c>
      <c r="B30">
        <f t="shared" si="0"/>
        <v>7.7878375000000002</v>
      </c>
      <c r="C30">
        <v>4.8692099999999998</v>
      </c>
      <c r="D30">
        <v>3.9552799999999999E-2</v>
      </c>
      <c r="E30">
        <v>2.8977200000000001</v>
      </c>
      <c r="F30">
        <v>-3.8757000000000002E-3</v>
      </c>
      <c r="G30">
        <f t="shared" si="1"/>
        <v>-0.46430250598860523</v>
      </c>
    </row>
    <row r="31" spans="1:7" x14ac:dyDescent="0.15">
      <c r="A31">
        <v>1.26</v>
      </c>
      <c r="B31">
        <f t="shared" si="0"/>
        <v>7.8501402000000002</v>
      </c>
      <c r="C31">
        <v>4.89818</v>
      </c>
      <c r="D31">
        <v>3.9514599999999997E-2</v>
      </c>
      <c r="E31">
        <v>2.8977200000000001</v>
      </c>
      <c r="F31">
        <v>-3.8144300000000002E-3</v>
      </c>
      <c r="G31">
        <f t="shared" si="1"/>
        <v>-0.46431233644649894</v>
      </c>
    </row>
    <row r="32" spans="1:7" x14ac:dyDescent="0.15">
      <c r="A32">
        <v>1.27</v>
      </c>
      <c r="B32">
        <f t="shared" si="0"/>
        <v>7.9124429000000003</v>
      </c>
      <c r="C32">
        <v>4.9271599999999998</v>
      </c>
      <c r="D32">
        <v>3.9477100000000001E-2</v>
      </c>
      <c r="E32">
        <v>2.8977200000000001</v>
      </c>
      <c r="F32">
        <v>-3.7545600000000001E-3</v>
      </c>
      <c r="G32">
        <f t="shared" si="1"/>
        <v>-0.46432194228155832</v>
      </c>
    </row>
    <row r="33" spans="1:7" x14ac:dyDescent="0.15">
      <c r="A33">
        <v>1.28</v>
      </c>
      <c r="B33">
        <f t="shared" si="0"/>
        <v>7.9747456000000003</v>
      </c>
      <c r="C33">
        <v>4.9561400000000004</v>
      </c>
      <c r="D33">
        <v>3.9440099999999999E-2</v>
      </c>
      <c r="E33">
        <v>2.8977200000000001</v>
      </c>
      <c r="F33">
        <v>-3.6960600000000001E-3</v>
      </c>
      <c r="G33">
        <f t="shared" si="1"/>
        <v>-0.46433132830713009</v>
      </c>
    </row>
    <row r="34" spans="1:7" x14ac:dyDescent="0.15">
      <c r="A34">
        <v>1.29</v>
      </c>
      <c r="B34">
        <f t="shared" si="0"/>
        <v>8.0370483000000004</v>
      </c>
      <c r="C34">
        <v>4.9851200000000002</v>
      </c>
      <c r="D34">
        <v>3.94037E-2</v>
      </c>
      <c r="E34">
        <v>2.8977200000000001</v>
      </c>
      <c r="F34">
        <v>-3.6388700000000002E-3</v>
      </c>
      <c r="G34">
        <f t="shared" si="1"/>
        <v>-0.46434050414990691</v>
      </c>
    </row>
    <row r="35" spans="1:7" x14ac:dyDescent="0.15">
      <c r="A35">
        <v>1.3</v>
      </c>
      <c r="B35">
        <f t="shared" si="0"/>
        <v>8.0993510000000004</v>
      </c>
      <c r="C35">
        <v>5.0140900000000004</v>
      </c>
      <c r="D35">
        <v>3.9367899999999997E-2</v>
      </c>
      <c r="E35">
        <v>2.8977200000000001</v>
      </c>
      <c r="F35">
        <v>-3.58297E-3</v>
      </c>
      <c r="G35">
        <f t="shared" si="1"/>
        <v>-0.46434947301878648</v>
      </c>
    </row>
    <row r="36" spans="1:7" x14ac:dyDescent="0.15">
      <c r="A36">
        <v>1.31</v>
      </c>
      <c r="B36">
        <f t="shared" si="0"/>
        <v>8.1616537000000005</v>
      </c>
      <c r="C36">
        <v>5.0430700000000002</v>
      </c>
      <c r="D36">
        <v>3.9332600000000002E-2</v>
      </c>
      <c r="E36">
        <v>2.8977200000000001</v>
      </c>
      <c r="F36">
        <v>-3.5283100000000002E-3</v>
      </c>
      <c r="G36">
        <f t="shared" si="1"/>
        <v>-0.46435824293601302</v>
      </c>
    </row>
    <row r="37" spans="1:7" x14ac:dyDescent="0.15">
      <c r="A37">
        <v>1.32</v>
      </c>
      <c r="B37">
        <f t="shared" si="0"/>
        <v>8.2239564000000005</v>
      </c>
      <c r="C37">
        <v>5.0720499999999999</v>
      </c>
      <c r="D37">
        <v>3.9297899999999997E-2</v>
      </c>
      <c r="E37">
        <v>2.8977200000000001</v>
      </c>
      <c r="F37">
        <v>-3.4748600000000002E-3</v>
      </c>
      <c r="G37">
        <f t="shared" si="1"/>
        <v>-0.46436681871493279</v>
      </c>
    </row>
    <row r="38" spans="1:7" x14ac:dyDescent="0.15">
      <c r="A38">
        <v>1.33</v>
      </c>
      <c r="B38">
        <f t="shared" si="0"/>
        <v>8.2862591000000005</v>
      </c>
      <c r="C38">
        <v>5.1010299999999997</v>
      </c>
      <c r="D38">
        <v>3.9263600000000003E-2</v>
      </c>
      <c r="E38">
        <v>2.8977200000000001</v>
      </c>
      <c r="F38">
        <v>-3.4225800000000002E-3</v>
      </c>
      <c r="G38">
        <f t="shared" si="1"/>
        <v>-0.46437520677334115</v>
      </c>
    </row>
    <row r="39" spans="1:7" x14ac:dyDescent="0.15">
      <c r="A39">
        <v>1.34</v>
      </c>
      <c r="B39">
        <f t="shared" si="0"/>
        <v>8.3485618000000006</v>
      </c>
      <c r="C39">
        <v>5.13</v>
      </c>
      <c r="D39">
        <v>3.9229899999999998E-2</v>
      </c>
      <c r="E39">
        <v>2.8977200000000001</v>
      </c>
      <c r="F39">
        <v>-3.3714499999999998E-3</v>
      </c>
      <c r="G39">
        <f t="shared" si="1"/>
        <v>-0.46438341032013569</v>
      </c>
    </row>
    <row r="40" spans="1:7" x14ac:dyDescent="0.15">
      <c r="A40">
        <v>1.35</v>
      </c>
      <c r="B40">
        <f t="shared" si="0"/>
        <v>8.4108645000000006</v>
      </c>
      <c r="C40">
        <v>5.1589799999999997</v>
      </c>
      <c r="D40">
        <v>3.9196700000000001E-2</v>
      </c>
      <c r="E40">
        <v>2.8977200000000001</v>
      </c>
      <c r="F40">
        <v>-3.3214300000000002E-3</v>
      </c>
      <c r="G40">
        <f t="shared" si="1"/>
        <v>-0.4643914357731117</v>
      </c>
    </row>
    <row r="41" spans="1:7" x14ac:dyDescent="0.15">
      <c r="A41">
        <v>1.36</v>
      </c>
      <c r="B41">
        <f t="shared" si="0"/>
        <v>8.4731672000000007</v>
      </c>
      <c r="C41">
        <v>5.1879600000000003</v>
      </c>
      <c r="D41">
        <v>3.9163999999999997E-2</v>
      </c>
      <c r="E41">
        <v>2.8977200000000001</v>
      </c>
      <c r="F41">
        <v>-3.2724899999999999E-3</v>
      </c>
      <c r="G41">
        <f t="shared" si="1"/>
        <v>-0.46439928794561564</v>
      </c>
    </row>
    <row r="42" spans="1:7" x14ac:dyDescent="0.15">
      <c r="A42">
        <v>1.37</v>
      </c>
      <c r="B42">
        <f t="shared" si="0"/>
        <v>8.5354699000000007</v>
      </c>
      <c r="C42">
        <v>5.2169299999999996</v>
      </c>
      <c r="D42">
        <v>3.9131699999999998E-2</v>
      </c>
      <c r="E42">
        <v>2.8977200000000001</v>
      </c>
      <c r="F42">
        <v>-3.2245899999999998E-3</v>
      </c>
      <c r="G42">
        <f t="shared" si="1"/>
        <v>-0.46440697325544272</v>
      </c>
    </row>
    <row r="43" spans="1:7" x14ac:dyDescent="0.15">
      <c r="A43">
        <v>1.38</v>
      </c>
      <c r="B43">
        <f t="shared" si="0"/>
        <v>8.597772599999999</v>
      </c>
      <c r="C43">
        <v>5.2459100000000003</v>
      </c>
      <c r="D43">
        <v>3.9100000000000003E-2</v>
      </c>
      <c r="E43">
        <v>2.8977200000000001</v>
      </c>
      <c r="F43">
        <v>-3.1777200000000002E-3</v>
      </c>
      <c r="G43">
        <f t="shared" si="1"/>
        <v>-0.46441449330704176</v>
      </c>
    </row>
    <row r="44" spans="1:7" x14ac:dyDescent="0.15">
      <c r="A44">
        <v>1.39</v>
      </c>
      <c r="B44">
        <f t="shared" si="0"/>
        <v>8.660075299999999</v>
      </c>
      <c r="C44">
        <v>5.2748900000000001</v>
      </c>
      <c r="D44">
        <v>3.9068600000000002E-2</v>
      </c>
      <c r="E44">
        <v>2.8977200000000001</v>
      </c>
      <c r="F44">
        <v>-3.1318399999999999E-3</v>
      </c>
      <c r="G44">
        <f t="shared" si="1"/>
        <v>-0.46442185451820811</v>
      </c>
    </row>
    <row r="45" spans="1:7" x14ac:dyDescent="0.15">
      <c r="A45">
        <v>1.4</v>
      </c>
      <c r="B45">
        <f t="shared" si="0"/>
        <v>8.7223779999999991</v>
      </c>
      <c r="C45">
        <v>5.3038699999999999</v>
      </c>
      <c r="D45">
        <v>3.9037799999999998E-2</v>
      </c>
      <c r="E45">
        <v>2.8977200000000001</v>
      </c>
      <c r="F45">
        <v>-3.0869199999999999E-3</v>
      </c>
      <c r="G45">
        <f t="shared" si="1"/>
        <v>-0.46442906170228815</v>
      </c>
    </row>
    <row r="46" spans="1:7" x14ac:dyDescent="0.15">
      <c r="A46">
        <v>1.41</v>
      </c>
      <c r="B46">
        <f t="shared" si="0"/>
        <v>8.7846806999999991</v>
      </c>
      <c r="C46">
        <v>5.33284</v>
      </c>
      <c r="D46">
        <v>3.9007300000000002E-2</v>
      </c>
      <c r="E46">
        <v>2.8977200000000001</v>
      </c>
      <c r="F46">
        <v>-3.0429400000000001E-3</v>
      </c>
      <c r="G46">
        <f t="shared" si="1"/>
        <v>-0.46443611806817953</v>
      </c>
    </row>
    <row r="47" spans="1:7" x14ac:dyDescent="0.15">
      <c r="A47">
        <v>1.42</v>
      </c>
      <c r="B47">
        <f t="shared" si="0"/>
        <v>8.8469833999999992</v>
      </c>
      <c r="C47">
        <v>5.3618199999999998</v>
      </c>
      <c r="D47">
        <v>3.8977299999999999E-2</v>
      </c>
      <c r="E47">
        <v>2.8977200000000001</v>
      </c>
      <c r="F47">
        <v>-2.99987E-3</v>
      </c>
      <c r="G47">
        <f t="shared" si="1"/>
        <v>-0.46444302842922858</v>
      </c>
    </row>
    <row r="48" spans="1:7" x14ac:dyDescent="0.15">
      <c r="A48">
        <v>1.43</v>
      </c>
      <c r="B48">
        <f t="shared" si="0"/>
        <v>8.9092860999999992</v>
      </c>
      <c r="C48">
        <v>5.3907999999999996</v>
      </c>
      <c r="D48">
        <v>3.8947799999999998E-2</v>
      </c>
      <c r="E48">
        <v>2.8977200000000001</v>
      </c>
      <c r="F48">
        <v>-2.9576899999999998E-3</v>
      </c>
      <c r="G48">
        <f t="shared" si="1"/>
        <v>-0.46444979599433311</v>
      </c>
    </row>
    <row r="49" spans="1:7" x14ac:dyDescent="0.15">
      <c r="A49">
        <v>1.44</v>
      </c>
      <c r="B49">
        <f t="shared" si="0"/>
        <v>8.9715887999999993</v>
      </c>
      <c r="C49">
        <v>5.4197699999999998</v>
      </c>
      <c r="D49">
        <v>3.8918599999999998E-2</v>
      </c>
      <c r="E49">
        <v>2.8977200000000001</v>
      </c>
      <c r="F49">
        <v>-2.9163800000000001E-3</v>
      </c>
      <c r="G49">
        <f t="shared" si="1"/>
        <v>-0.46445642397239073</v>
      </c>
    </row>
    <row r="50" spans="1:7" x14ac:dyDescent="0.15">
      <c r="A50">
        <v>1.45</v>
      </c>
      <c r="B50">
        <f t="shared" si="0"/>
        <v>9.0338914999999993</v>
      </c>
      <c r="C50">
        <v>5.4487500000000004</v>
      </c>
      <c r="D50">
        <v>3.8889800000000002E-2</v>
      </c>
      <c r="E50">
        <v>2.8977200000000001</v>
      </c>
      <c r="F50">
        <v>-2.8759100000000002E-3</v>
      </c>
      <c r="G50">
        <f t="shared" si="1"/>
        <v>-0.4644629171767477</v>
      </c>
    </row>
    <row r="51" spans="1:7" x14ac:dyDescent="0.15">
      <c r="A51">
        <v>1.46</v>
      </c>
      <c r="B51">
        <f t="shared" si="0"/>
        <v>9.0961941999999993</v>
      </c>
      <c r="C51">
        <v>5.4777300000000002</v>
      </c>
      <c r="D51">
        <v>3.88615E-2</v>
      </c>
      <c r="E51">
        <v>2.8977200000000001</v>
      </c>
      <c r="F51">
        <v>-2.8362499999999998E-3</v>
      </c>
      <c r="G51">
        <f t="shared" si="1"/>
        <v>-0.4644692804207507</v>
      </c>
    </row>
    <row r="52" spans="1:7" x14ac:dyDescent="0.15">
      <c r="A52">
        <v>1.47</v>
      </c>
      <c r="B52">
        <f t="shared" si="0"/>
        <v>9.1584968999999994</v>
      </c>
      <c r="C52">
        <v>5.50671</v>
      </c>
      <c r="D52">
        <v>3.88335E-2</v>
      </c>
      <c r="E52">
        <v>2.8977200000000001</v>
      </c>
      <c r="F52">
        <v>-2.7973999999999998E-3</v>
      </c>
      <c r="G52">
        <f t="shared" si="1"/>
        <v>-0.4644755137043996</v>
      </c>
    </row>
    <row r="53" spans="1:7" x14ac:dyDescent="0.15">
      <c r="A53">
        <v>1.48</v>
      </c>
      <c r="B53">
        <f t="shared" si="0"/>
        <v>9.2207995999999994</v>
      </c>
      <c r="C53">
        <v>5.5356800000000002</v>
      </c>
      <c r="D53">
        <v>3.8805899999999997E-2</v>
      </c>
      <c r="E53">
        <v>2.8977200000000001</v>
      </c>
      <c r="F53">
        <v>-2.75932E-3</v>
      </c>
      <c r="G53">
        <f t="shared" si="1"/>
        <v>-0.46448162344548971</v>
      </c>
    </row>
    <row r="54" spans="1:7" x14ac:dyDescent="0.15">
      <c r="A54">
        <v>1.49</v>
      </c>
      <c r="B54">
        <f t="shared" si="0"/>
        <v>9.2831022999999995</v>
      </c>
      <c r="C54">
        <v>5.5646599999999999</v>
      </c>
      <c r="D54">
        <v>3.8778699999999999E-2</v>
      </c>
      <c r="E54">
        <v>2.8977200000000001</v>
      </c>
      <c r="F54">
        <v>-2.722E-3</v>
      </c>
      <c r="G54">
        <f t="shared" si="1"/>
        <v>-0.46448761124846982</v>
      </c>
    </row>
    <row r="55" spans="1:7" x14ac:dyDescent="0.15">
      <c r="A55">
        <v>1.5</v>
      </c>
      <c r="B55">
        <f t="shared" si="0"/>
        <v>9.3454049999999995</v>
      </c>
      <c r="C55">
        <v>5.5936399999999997</v>
      </c>
      <c r="D55">
        <v>3.8751800000000003E-2</v>
      </c>
      <c r="E55">
        <v>2.8977200000000001</v>
      </c>
      <c r="F55">
        <v>-2.68542E-3</v>
      </c>
      <c r="G55">
        <f t="shared" si="1"/>
        <v>-0.46449348032223753</v>
      </c>
    </row>
    <row r="56" spans="1:7" x14ac:dyDescent="0.15">
      <c r="A56">
        <v>1.51</v>
      </c>
      <c r="B56">
        <f t="shared" si="0"/>
        <v>9.4077076999999996</v>
      </c>
      <c r="C56">
        <v>5.6226200000000004</v>
      </c>
      <c r="D56">
        <v>3.8725299999999997E-2</v>
      </c>
      <c r="E56">
        <v>2.8977200000000001</v>
      </c>
      <c r="F56">
        <v>-2.64956E-3</v>
      </c>
      <c r="G56">
        <f t="shared" si="1"/>
        <v>-0.46449923387569053</v>
      </c>
    </row>
    <row r="57" spans="1:7" x14ac:dyDescent="0.15">
      <c r="A57">
        <v>1.52</v>
      </c>
      <c r="B57">
        <f t="shared" si="0"/>
        <v>9.4700103999999996</v>
      </c>
      <c r="C57">
        <v>5.6515899999999997</v>
      </c>
      <c r="D57">
        <v>3.8699200000000003E-2</v>
      </c>
      <c r="E57">
        <v>2.8977200000000001</v>
      </c>
      <c r="F57">
        <v>-2.6143899999999999E-3</v>
      </c>
      <c r="G57">
        <f t="shared" si="1"/>
        <v>-0.46450487672217528</v>
      </c>
    </row>
    <row r="58" spans="1:7" x14ac:dyDescent="0.15">
      <c r="A58">
        <v>1.53</v>
      </c>
      <c r="B58">
        <f t="shared" si="0"/>
        <v>9.5323130999999997</v>
      </c>
      <c r="C58">
        <v>5.6805700000000003</v>
      </c>
      <c r="D58">
        <v>3.8673399999999997E-2</v>
      </c>
      <c r="E58">
        <v>2.8977200000000001</v>
      </c>
      <c r="F58">
        <v>-2.5799099999999999E-3</v>
      </c>
      <c r="G58">
        <f t="shared" si="1"/>
        <v>-0.4645104088616917</v>
      </c>
    </row>
    <row r="59" spans="1:7" x14ac:dyDescent="0.15">
      <c r="A59">
        <v>1.54</v>
      </c>
      <c r="B59">
        <f t="shared" si="0"/>
        <v>9.5946157999999997</v>
      </c>
      <c r="C59">
        <v>5.7095500000000001</v>
      </c>
      <c r="D59">
        <v>3.8647899999999999E-2</v>
      </c>
      <c r="E59">
        <v>2.8977200000000001</v>
      </c>
      <c r="F59">
        <v>-2.5460999999999999E-3</v>
      </c>
      <c r="G59">
        <f t="shared" si="1"/>
        <v>-0.46451583350313752</v>
      </c>
    </row>
    <row r="60" spans="1:7" x14ac:dyDescent="0.15">
      <c r="A60">
        <v>1.55</v>
      </c>
      <c r="B60">
        <f t="shared" si="0"/>
        <v>9.6569184999999997</v>
      </c>
      <c r="C60">
        <v>5.7385200000000003</v>
      </c>
      <c r="D60">
        <v>3.8622799999999999E-2</v>
      </c>
      <c r="E60">
        <v>2.8977200000000001</v>
      </c>
      <c r="F60">
        <v>-2.51293E-3</v>
      </c>
      <c r="G60">
        <f t="shared" si="1"/>
        <v>-0.46452115545985911</v>
      </c>
    </row>
    <row r="61" spans="1:7" x14ac:dyDescent="0.15">
      <c r="A61">
        <v>1.56</v>
      </c>
      <c r="B61">
        <f t="shared" si="0"/>
        <v>9.7192211999999998</v>
      </c>
      <c r="C61">
        <v>5.7675000000000001</v>
      </c>
      <c r="D61">
        <v>3.8598E-2</v>
      </c>
      <c r="E61">
        <v>2.8977200000000001</v>
      </c>
      <c r="F61">
        <v>-2.4803899999999999E-3</v>
      </c>
      <c r="G61">
        <f t="shared" si="1"/>
        <v>-0.46452637633630534</v>
      </c>
    </row>
    <row r="62" spans="1:7" x14ac:dyDescent="0.15">
      <c r="A62">
        <v>1.57</v>
      </c>
      <c r="B62">
        <f t="shared" si="0"/>
        <v>9.7815238999999998</v>
      </c>
      <c r="C62">
        <v>5.7964799999999999</v>
      </c>
      <c r="D62">
        <v>3.8573499999999997E-2</v>
      </c>
      <c r="E62">
        <v>2.8977200000000001</v>
      </c>
      <c r="F62">
        <v>-2.4484699999999999E-3</v>
      </c>
      <c r="G62">
        <f t="shared" si="1"/>
        <v>-0.46453149773692498</v>
      </c>
    </row>
    <row r="63" spans="1:7" x14ac:dyDescent="0.15">
      <c r="A63">
        <v>1.58</v>
      </c>
      <c r="B63">
        <f t="shared" si="0"/>
        <v>9.8438265999999999</v>
      </c>
      <c r="C63">
        <v>5.8254599999999996</v>
      </c>
      <c r="D63">
        <v>3.8549399999999998E-2</v>
      </c>
      <c r="E63">
        <v>2.8977200000000001</v>
      </c>
      <c r="F63">
        <v>-2.4171599999999998E-3</v>
      </c>
      <c r="G63">
        <f t="shared" si="1"/>
        <v>-0.4645365212661669</v>
      </c>
    </row>
    <row r="64" spans="1:7" x14ac:dyDescent="0.15">
      <c r="A64">
        <v>1.59</v>
      </c>
      <c r="B64">
        <f t="shared" si="0"/>
        <v>9.9061292999999999</v>
      </c>
      <c r="C64">
        <v>5.8544299999999998</v>
      </c>
      <c r="D64">
        <v>3.8525499999999997E-2</v>
      </c>
      <c r="E64">
        <v>2.8977200000000001</v>
      </c>
      <c r="F64">
        <v>-2.3864300000000001E-3</v>
      </c>
      <c r="G64">
        <f t="shared" si="1"/>
        <v>-0.46454145173737743</v>
      </c>
    </row>
    <row r="65" spans="1:7" x14ac:dyDescent="0.15">
      <c r="A65">
        <v>1.6</v>
      </c>
      <c r="B65">
        <f t="shared" si="0"/>
        <v>9.968432</v>
      </c>
      <c r="C65">
        <v>5.8834099999999996</v>
      </c>
      <c r="D65">
        <v>3.8501899999999999E-2</v>
      </c>
      <c r="E65">
        <v>2.8977200000000001</v>
      </c>
      <c r="F65">
        <v>-2.3562700000000002E-3</v>
      </c>
      <c r="G65">
        <f t="shared" si="1"/>
        <v>-0.46454629075500553</v>
      </c>
    </row>
    <row r="66" spans="1:7" x14ac:dyDescent="0.15">
      <c r="A66">
        <v>1.61</v>
      </c>
      <c r="B66">
        <f t="shared" si="0"/>
        <v>10.0307347</v>
      </c>
      <c r="C66">
        <v>5.9123900000000003</v>
      </c>
      <c r="D66">
        <v>3.8478699999999998E-2</v>
      </c>
      <c r="E66">
        <v>2.8977200000000001</v>
      </c>
      <c r="F66">
        <v>-2.3266699999999999E-3</v>
      </c>
      <c r="G66">
        <f t="shared" si="1"/>
        <v>-0.46455103992349994</v>
      </c>
    </row>
    <row r="67" spans="1:7" x14ac:dyDescent="0.15">
      <c r="A67">
        <v>1.62</v>
      </c>
      <c r="B67">
        <f t="shared" si="0"/>
        <v>10.0930374</v>
      </c>
      <c r="C67">
        <v>5.9413600000000004</v>
      </c>
      <c r="D67">
        <v>3.8455700000000002E-2</v>
      </c>
      <c r="E67">
        <v>2.8977200000000001</v>
      </c>
      <c r="F67">
        <v>-2.2976199999999998E-3</v>
      </c>
      <c r="G67">
        <f t="shared" si="1"/>
        <v>-0.46455570084730952</v>
      </c>
    </row>
    <row r="68" spans="1:7" x14ac:dyDescent="0.15">
      <c r="A68">
        <v>1.63</v>
      </c>
      <c r="B68">
        <f t="shared" si="0"/>
        <v>10.1553401</v>
      </c>
      <c r="C68">
        <v>5.9703400000000002</v>
      </c>
      <c r="D68">
        <v>3.8433000000000002E-2</v>
      </c>
      <c r="E68">
        <v>2.8977200000000001</v>
      </c>
      <c r="F68">
        <v>-2.2691E-3</v>
      </c>
      <c r="G68">
        <f t="shared" si="1"/>
        <v>-0.46456027673533179</v>
      </c>
    </row>
    <row r="69" spans="1:7" x14ac:dyDescent="0.15">
      <c r="A69">
        <v>1.64</v>
      </c>
      <c r="B69">
        <f t="shared" si="0"/>
        <v>10.2176428</v>
      </c>
      <c r="C69">
        <v>5.99932</v>
      </c>
      <c r="D69">
        <v>3.8410600000000003E-2</v>
      </c>
      <c r="E69">
        <v>2.8977200000000001</v>
      </c>
      <c r="F69">
        <v>-2.2410899999999998E-3</v>
      </c>
      <c r="G69">
        <f t="shared" si="1"/>
        <v>-0.46456477079646447</v>
      </c>
    </row>
    <row r="70" spans="1:7" x14ac:dyDescent="0.15">
      <c r="A70">
        <v>1.65</v>
      </c>
      <c r="B70">
        <f t="shared" ref="B70:B104" si="2">A70*6.23027</f>
        <v>10.2799455</v>
      </c>
      <c r="C70">
        <v>6.0282999999999998</v>
      </c>
      <c r="D70">
        <v>3.8388400000000003E-2</v>
      </c>
      <c r="E70">
        <v>2.8977200000000001</v>
      </c>
      <c r="F70">
        <v>-2.2136E-3</v>
      </c>
      <c r="G70">
        <f t="shared" si="1"/>
        <v>-0.46456918142625875</v>
      </c>
    </row>
    <row r="71" spans="1:7" x14ac:dyDescent="0.15">
      <c r="A71">
        <v>1.66</v>
      </c>
      <c r="B71">
        <f t="shared" si="2"/>
        <v>10.3422482</v>
      </c>
      <c r="C71">
        <v>6.0572699999999999</v>
      </c>
      <c r="D71">
        <v>3.8366600000000001E-2</v>
      </c>
      <c r="E71">
        <v>2.8977200000000001</v>
      </c>
      <c r="F71">
        <v>-2.1865999999999999E-3</v>
      </c>
      <c r="G71">
        <f t="shared" ref="G71:G104" si="3">(-E71-F71)/6.23267</f>
        <v>-0.46457351343806108</v>
      </c>
    </row>
    <row r="72" spans="1:7" x14ac:dyDescent="0.15">
      <c r="A72">
        <v>1.67</v>
      </c>
      <c r="B72">
        <f t="shared" si="2"/>
        <v>10.4045509</v>
      </c>
      <c r="C72">
        <v>6.0862499999999997</v>
      </c>
      <c r="D72">
        <v>3.8344999999999997E-2</v>
      </c>
      <c r="E72">
        <v>2.8977200000000001</v>
      </c>
      <c r="F72">
        <v>-2.16008E-3</v>
      </c>
      <c r="G72">
        <f t="shared" si="3"/>
        <v>-0.46457776843632026</v>
      </c>
    </row>
    <row r="73" spans="1:7" x14ac:dyDescent="0.15">
      <c r="A73">
        <v>1.68</v>
      </c>
      <c r="B73">
        <f t="shared" si="2"/>
        <v>10.4668536</v>
      </c>
      <c r="C73">
        <v>6.1152300000000004</v>
      </c>
      <c r="D73">
        <v>3.8323599999999999E-2</v>
      </c>
      <c r="E73">
        <v>2.8977200000000001</v>
      </c>
      <c r="F73">
        <v>-2.1340299999999999E-3</v>
      </c>
      <c r="G73">
        <f t="shared" si="3"/>
        <v>-0.46458194802548508</v>
      </c>
    </row>
    <row r="74" spans="1:7" x14ac:dyDescent="0.15">
      <c r="A74">
        <v>1.69</v>
      </c>
      <c r="B74">
        <f t="shared" si="2"/>
        <v>10.5291563</v>
      </c>
      <c r="C74">
        <v>6.1441999999999997</v>
      </c>
      <c r="D74">
        <v>3.8302599999999999E-2</v>
      </c>
      <c r="E74">
        <v>2.8977200000000001</v>
      </c>
      <c r="F74">
        <v>-2.10845E-3</v>
      </c>
      <c r="G74">
        <f t="shared" si="3"/>
        <v>-0.4645860522055556</v>
      </c>
    </row>
    <row r="75" spans="1:7" x14ac:dyDescent="0.15">
      <c r="A75">
        <v>1.7</v>
      </c>
      <c r="B75">
        <f t="shared" si="2"/>
        <v>10.591459</v>
      </c>
      <c r="C75">
        <v>6.1731800000000003</v>
      </c>
      <c r="D75">
        <v>3.8281700000000002E-2</v>
      </c>
      <c r="E75">
        <v>2.8977200000000001</v>
      </c>
      <c r="F75">
        <v>-2.0833200000000001E-3</v>
      </c>
      <c r="G75">
        <f t="shared" si="3"/>
        <v>-0.46459008418542935</v>
      </c>
    </row>
    <row r="76" spans="1:7" x14ac:dyDescent="0.15">
      <c r="A76">
        <v>1.71</v>
      </c>
      <c r="B76">
        <f t="shared" si="2"/>
        <v>10.6537617</v>
      </c>
      <c r="C76">
        <v>6.2021600000000001</v>
      </c>
      <c r="D76">
        <v>3.8261099999999999E-2</v>
      </c>
      <c r="E76">
        <v>2.8977200000000001</v>
      </c>
      <c r="F76">
        <v>-2.0586200000000002E-3</v>
      </c>
      <c r="G76">
        <f t="shared" si="3"/>
        <v>-0.4645940471740041</v>
      </c>
    </row>
    <row r="77" spans="1:7" x14ac:dyDescent="0.15">
      <c r="A77">
        <v>1.72</v>
      </c>
      <c r="B77">
        <f t="shared" si="2"/>
        <v>10.7160644</v>
      </c>
      <c r="C77">
        <v>6.2311399999999999</v>
      </c>
      <c r="D77">
        <v>3.8240799999999998E-2</v>
      </c>
      <c r="E77">
        <v>2.8977200000000001</v>
      </c>
      <c r="F77">
        <v>-2.0343599999999998E-3</v>
      </c>
      <c r="G77">
        <f t="shared" si="3"/>
        <v>-0.46459793956683093</v>
      </c>
    </row>
    <row r="78" spans="1:7" x14ac:dyDescent="0.15">
      <c r="A78">
        <v>1.73</v>
      </c>
      <c r="B78">
        <f t="shared" si="2"/>
        <v>10.778367100000001</v>
      </c>
      <c r="C78">
        <v>6.2601100000000001</v>
      </c>
      <c r="D78">
        <v>3.8220700000000003E-2</v>
      </c>
      <c r="E78">
        <v>2.8977200000000001</v>
      </c>
      <c r="F78">
        <v>-2.01052E-3</v>
      </c>
      <c r="G78">
        <f t="shared" si="3"/>
        <v>-0.46460176457280755</v>
      </c>
    </row>
    <row r="79" spans="1:7" x14ac:dyDescent="0.15">
      <c r="A79">
        <v>1.74</v>
      </c>
      <c r="B79">
        <f t="shared" si="2"/>
        <v>10.840669800000001</v>
      </c>
      <c r="C79">
        <v>6.2890899999999998</v>
      </c>
      <c r="D79">
        <v>3.82008E-2</v>
      </c>
      <c r="E79">
        <v>2.8977200000000001</v>
      </c>
      <c r="F79">
        <v>-1.98709E-3</v>
      </c>
      <c r="G79">
        <f t="shared" si="3"/>
        <v>-0.46460552379638265</v>
      </c>
    </row>
    <row r="80" spans="1:7" x14ac:dyDescent="0.15">
      <c r="A80">
        <v>1.75</v>
      </c>
      <c r="B80">
        <f t="shared" si="2"/>
        <v>10.902972500000001</v>
      </c>
      <c r="C80">
        <v>6.3180699999999996</v>
      </c>
      <c r="D80">
        <v>3.8181199999999998E-2</v>
      </c>
      <c r="E80">
        <v>2.8977200000000001</v>
      </c>
      <c r="F80">
        <v>-1.9640500000000002E-3</v>
      </c>
      <c r="G80">
        <f t="shared" si="3"/>
        <v>-0.46460922044645392</v>
      </c>
    </row>
    <row r="81" spans="1:7" x14ac:dyDescent="0.15">
      <c r="A81">
        <v>1.76</v>
      </c>
      <c r="B81">
        <f t="shared" si="2"/>
        <v>10.965275200000001</v>
      </c>
      <c r="C81">
        <v>6.3470500000000003</v>
      </c>
      <c r="D81">
        <v>3.8161800000000003E-2</v>
      </c>
      <c r="E81">
        <v>2.8977200000000001</v>
      </c>
      <c r="F81">
        <v>-1.9414199999999999E-3</v>
      </c>
      <c r="G81">
        <f t="shared" si="3"/>
        <v>-0.46461285131412383</v>
      </c>
    </row>
    <row r="82" spans="1:7" x14ac:dyDescent="0.15">
      <c r="A82">
        <v>1.77</v>
      </c>
      <c r="B82">
        <f t="shared" si="2"/>
        <v>11.027577900000001</v>
      </c>
      <c r="C82">
        <v>6.3760199999999996</v>
      </c>
      <c r="D82">
        <v>3.8142599999999999E-2</v>
      </c>
      <c r="E82">
        <v>2.8977200000000001</v>
      </c>
      <c r="F82">
        <v>-1.91916E-3</v>
      </c>
      <c r="G82">
        <f t="shared" si="3"/>
        <v>-0.46461642281718757</v>
      </c>
    </row>
    <row r="83" spans="1:7" x14ac:dyDescent="0.15">
      <c r="A83">
        <v>1.78</v>
      </c>
      <c r="B83">
        <f t="shared" si="2"/>
        <v>11.089880600000001</v>
      </c>
      <c r="C83">
        <v>6.4050000000000002</v>
      </c>
      <c r="D83">
        <v>3.8123600000000001E-2</v>
      </c>
      <c r="E83">
        <v>2.8977200000000001</v>
      </c>
      <c r="F83">
        <v>-1.8972800000000001E-3</v>
      </c>
      <c r="G83">
        <f t="shared" si="3"/>
        <v>-0.46461993335119622</v>
      </c>
    </row>
    <row r="84" spans="1:7" x14ac:dyDescent="0.15">
      <c r="A84">
        <v>1.79</v>
      </c>
      <c r="B84">
        <f t="shared" si="2"/>
        <v>11.152183300000001</v>
      </c>
      <c r="C84">
        <v>6.43398</v>
      </c>
      <c r="D84">
        <v>3.8104800000000001E-2</v>
      </c>
      <c r="E84">
        <v>2.8977200000000001</v>
      </c>
      <c r="F84">
        <v>-1.8757699999999999E-3</v>
      </c>
      <c r="G84">
        <f t="shared" si="3"/>
        <v>-0.46462338452059876</v>
      </c>
    </row>
    <row r="85" spans="1:7" x14ac:dyDescent="0.15">
      <c r="A85">
        <v>1.8</v>
      </c>
      <c r="B85">
        <f t="shared" si="2"/>
        <v>11.214486000000001</v>
      </c>
      <c r="C85">
        <v>6.4629500000000002</v>
      </c>
      <c r="D85">
        <v>3.8086299999999997E-2</v>
      </c>
      <c r="E85">
        <v>2.8977200000000001</v>
      </c>
      <c r="F85">
        <v>-1.85462E-3</v>
      </c>
      <c r="G85">
        <f t="shared" si="3"/>
        <v>-0.46462677792984391</v>
      </c>
    </row>
    <row r="86" spans="1:7" x14ac:dyDescent="0.15">
      <c r="A86">
        <v>1.81</v>
      </c>
      <c r="B86">
        <f t="shared" si="2"/>
        <v>11.276788700000001</v>
      </c>
      <c r="C86">
        <v>6.49193</v>
      </c>
      <c r="D86">
        <v>3.8067999999999998E-2</v>
      </c>
      <c r="E86">
        <v>2.8977200000000001</v>
      </c>
      <c r="F86">
        <v>-1.8338199999999999E-3</v>
      </c>
      <c r="G86">
        <f t="shared" si="3"/>
        <v>-0.46463011518338054</v>
      </c>
    </row>
    <row r="87" spans="1:7" x14ac:dyDescent="0.15">
      <c r="A87">
        <v>1.82</v>
      </c>
      <c r="B87">
        <f t="shared" si="2"/>
        <v>11.339091400000001</v>
      </c>
      <c r="C87">
        <v>6.5209099999999998</v>
      </c>
      <c r="D87">
        <v>3.8049800000000002E-2</v>
      </c>
      <c r="E87">
        <v>2.8977200000000001</v>
      </c>
      <c r="F87">
        <v>-1.81336E-3</v>
      </c>
      <c r="G87">
        <f t="shared" si="3"/>
        <v>-0.46463339788565738</v>
      </c>
    </row>
    <row r="88" spans="1:7" x14ac:dyDescent="0.15">
      <c r="A88">
        <v>1.83</v>
      </c>
      <c r="B88">
        <f t="shared" si="2"/>
        <v>11.401394100000001</v>
      </c>
      <c r="C88">
        <v>6.5498900000000004</v>
      </c>
      <c r="D88">
        <v>3.80319E-2</v>
      </c>
      <c r="E88">
        <v>2.8977200000000001</v>
      </c>
      <c r="F88">
        <v>-1.79323E-3</v>
      </c>
      <c r="G88">
        <f t="shared" si="3"/>
        <v>-0.46463662764112335</v>
      </c>
    </row>
    <row r="89" spans="1:7" x14ac:dyDescent="0.15">
      <c r="A89">
        <v>1.84</v>
      </c>
      <c r="B89">
        <f t="shared" si="2"/>
        <v>11.463696800000001</v>
      </c>
      <c r="C89">
        <v>6.5788599999999997</v>
      </c>
      <c r="D89">
        <v>3.8014199999999998E-2</v>
      </c>
      <c r="E89">
        <v>2.8977200000000001</v>
      </c>
      <c r="F89">
        <v>-1.77344E-3</v>
      </c>
      <c r="G89">
        <f t="shared" si="3"/>
        <v>-0.46463980284532957</v>
      </c>
    </row>
    <row r="90" spans="1:7" x14ac:dyDescent="0.15">
      <c r="A90">
        <v>1.85</v>
      </c>
      <c r="B90">
        <f t="shared" si="2"/>
        <v>11.525999500000001</v>
      </c>
      <c r="C90">
        <v>6.6078400000000004</v>
      </c>
      <c r="D90">
        <v>3.7996599999999998E-2</v>
      </c>
      <c r="E90">
        <v>2.8977200000000001</v>
      </c>
      <c r="F90">
        <v>-1.7539700000000001E-3</v>
      </c>
      <c r="G90">
        <f t="shared" si="3"/>
        <v>-0.46464292670717366</v>
      </c>
    </row>
    <row r="91" spans="1:7" x14ac:dyDescent="0.15">
      <c r="A91">
        <v>1.86</v>
      </c>
      <c r="B91">
        <f t="shared" si="2"/>
        <v>11.588302200000001</v>
      </c>
      <c r="C91">
        <v>6.6368200000000002</v>
      </c>
      <c r="D91">
        <v>3.7979300000000001E-2</v>
      </c>
      <c r="E91">
        <v>2.8977200000000001</v>
      </c>
      <c r="F91">
        <v>-1.73481E-3</v>
      </c>
      <c r="G91">
        <f t="shared" si="3"/>
        <v>-0.46464600083110452</v>
      </c>
    </row>
    <row r="92" spans="1:7" x14ac:dyDescent="0.15">
      <c r="A92">
        <v>1.87</v>
      </c>
      <c r="B92">
        <f t="shared" si="2"/>
        <v>11.650604900000001</v>
      </c>
      <c r="C92">
        <v>6.6657900000000003</v>
      </c>
      <c r="D92">
        <v>3.7962099999999999E-2</v>
      </c>
      <c r="E92">
        <v>2.8977200000000001</v>
      </c>
      <c r="F92">
        <v>-1.7159600000000001E-3</v>
      </c>
      <c r="G92">
        <f t="shared" si="3"/>
        <v>-0.46464902521712209</v>
      </c>
    </row>
    <row r="93" spans="1:7" x14ac:dyDescent="0.15">
      <c r="A93">
        <v>1.88</v>
      </c>
      <c r="B93">
        <f t="shared" si="2"/>
        <v>11.712907599999999</v>
      </c>
      <c r="C93">
        <v>6.6947700000000001</v>
      </c>
      <c r="D93">
        <v>3.7945100000000002E-2</v>
      </c>
      <c r="E93">
        <v>2.8977200000000001</v>
      </c>
      <c r="F93">
        <v>-1.69742E-3</v>
      </c>
      <c r="G93">
        <f t="shared" si="3"/>
        <v>-0.46465199986522632</v>
      </c>
    </row>
    <row r="94" spans="1:7" x14ac:dyDescent="0.15">
      <c r="A94">
        <v>1.89</v>
      </c>
      <c r="B94">
        <f t="shared" si="2"/>
        <v>11.775210299999999</v>
      </c>
      <c r="C94">
        <v>6.7237499999999999</v>
      </c>
      <c r="D94">
        <v>3.7928299999999998E-2</v>
      </c>
      <c r="E94">
        <v>2.8977200000000001</v>
      </c>
      <c r="F94">
        <v>-1.6791600000000001E-3</v>
      </c>
      <c r="G94">
        <f t="shared" si="3"/>
        <v>-0.46465492958876375</v>
      </c>
    </row>
    <row r="95" spans="1:7" x14ac:dyDescent="0.15">
      <c r="A95">
        <v>1.9</v>
      </c>
      <c r="B95">
        <f t="shared" si="2"/>
        <v>11.837513</v>
      </c>
      <c r="C95">
        <v>6.7527299999999997</v>
      </c>
      <c r="D95">
        <v>3.79117E-2</v>
      </c>
      <c r="E95">
        <v>2.8977200000000001</v>
      </c>
      <c r="F95">
        <v>-1.6612E-3</v>
      </c>
      <c r="G95">
        <f t="shared" si="3"/>
        <v>-0.4646578111788367</v>
      </c>
    </row>
    <row r="96" spans="1:7" x14ac:dyDescent="0.15">
      <c r="A96">
        <v>1.91</v>
      </c>
      <c r="B96">
        <f t="shared" si="2"/>
        <v>11.8998157</v>
      </c>
      <c r="C96">
        <v>6.7816999999999998</v>
      </c>
      <c r="D96">
        <v>3.78953E-2</v>
      </c>
      <c r="E96">
        <v>2.8977200000000001</v>
      </c>
      <c r="F96">
        <v>-1.6435200000000001E-3</v>
      </c>
      <c r="G96">
        <f t="shared" si="3"/>
        <v>-0.4646606478443428</v>
      </c>
    </row>
    <row r="97" spans="1:7" x14ac:dyDescent="0.15">
      <c r="A97">
        <v>1.92</v>
      </c>
      <c r="B97">
        <f t="shared" si="2"/>
        <v>11.9621184</v>
      </c>
      <c r="C97">
        <v>6.8106799999999996</v>
      </c>
      <c r="D97">
        <v>3.7879000000000003E-2</v>
      </c>
      <c r="E97">
        <v>2.8977200000000001</v>
      </c>
      <c r="F97">
        <v>-1.62612E-3</v>
      </c>
      <c r="G97">
        <f t="shared" si="3"/>
        <v>-0.46466343958528211</v>
      </c>
    </row>
    <row r="98" spans="1:7" x14ac:dyDescent="0.15">
      <c r="A98">
        <v>1.93</v>
      </c>
      <c r="B98">
        <f t="shared" si="2"/>
        <v>12.0244211</v>
      </c>
      <c r="C98">
        <v>6.8396600000000003</v>
      </c>
      <c r="D98">
        <v>3.7862899999999998E-2</v>
      </c>
      <c r="E98">
        <v>2.8977200000000001</v>
      </c>
      <c r="F98">
        <v>-1.60899E-3</v>
      </c>
      <c r="G98">
        <f t="shared" si="3"/>
        <v>-0.46466618800610338</v>
      </c>
    </row>
    <row r="99" spans="1:7" x14ac:dyDescent="0.15">
      <c r="A99">
        <v>1.94</v>
      </c>
      <c r="B99">
        <f t="shared" si="2"/>
        <v>12.0867238</v>
      </c>
      <c r="C99">
        <v>6.8686299999999996</v>
      </c>
      <c r="D99">
        <v>3.7846999999999999E-2</v>
      </c>
      <c r="E99">
        <v>2.8977200000000001</v>
      </c>
      <c r="F99">
        <v>-1.59213E-3</v>
      </c>
      <c r="G99">
        <f t="shared" si="3"/>
        <v>-0.46466889310680659</v>
      </c>
    </row>
    <row r="100" spans="1:7" x14ac:dyDescent="0.15">
      <c r="A100">
        <v>1.95</v>
      </c>
      <c r="B100">
        <f t="shared" si="2"/>
        <v>12.1490265</v>
      </c>
      <c r="C100">
        <v>6.8976100000000002</v>
      </c>
      <c r="D100">
        <v>3.7831299999999998E-2</v>
      </c>
      <c r="E100">
        <v>2.8977200000000001</v>
      </c>
      <c r="F100">
        <v>-1.5755299999999999E-3</v>
      </c>
      <c r="G100">
        <f t="shared" si="3"/>
        <v>-0.46467155649184055</v>
      </c>
    </row>
    <row r="101" spans="1:7" x14ac:dyDescent="0.15">
      <c r="A101">
        <v>1.96</v>
      </c>
      <c r="B101">
        <f t="shared" si="2"/>
        <v>12.2113292</v>
      </c>
      <c r="C101">
        <v>6.92659</v>
      </c>
      <c r="D101">
        <v>3.7815700000000001E-2</v>
      </c>
      <c r="E101">
        <v>2.8977200000000001</v>
      </c>
      <c r="F101">
        <v>-1.5591800000000001E-3</v>
      </c>
      <c r="G101">
        <f t="shared" si="3"/>
        <v>-0.46467417976565423</v>
      </c>
    </row>
    <row r="102" spans="1:7" x14ac:dyDescent="0.15">
      <c r="A102">
        <v>1.97</v>
      </c>
      <c r="B102">
        <f t="shared" si="2"/>
        <v>12.2736319</v>
      </c>
      <c r="C102">
        <v>6.9555699999999998</v>
      </c>
      <c r="D102">
        <v>3.7800199999999999E-2</v>
      </c>
      <c r="E102">
        <v>2.8977200000000001</v>
      </c>
      <c r="F102">
        <v>-1.5430800000000001E-3</v>
      </c>
      <c r="G102">
        <f t="shared" si="3"/>
        <v>-0.4646767629282475</v>
      </c>
    </row>
    <row r="103" spans="1:7" x14ac:dyDescent="0.15">
      <c r="A103">
        <v>1.98</v>
      </c>
      <c r="B103">
        <f t="shared" si="2"/>
        <v>12.3359346</v>
      </c>
      <c r="C103">
        <v>6.98454</v>
      </c>
      <c r="D103">
        <v>3.7784999999999999E-2</v>
      </c>
      <c r="E103">
        <v>2.8977200000000001</v>
      </c>
      <c r="F103">
        <v>-1.5272300000000001E-3</v>
      </c>
      <c r="G103">
        <f t="shared" si="3"/>
        <v>-0.46467930597962032</v>
      </c>
    </row>
    <row r="104" spans="1:7" x14ac:dyDescent="0.15">
      <c r="A104">
        <v>1.99</v>
      </c>
      <c r="B104">
        <f t="shared" si="2"/>
        <v>12.3982373</v>
      </c>
      <c r="C104">
        <v>7.0135199999999998</v>
      </c>
      <c r="D104">
        <v>3.7769900000000002E-2</v>
      </c>
      <c r="E104">
        <v>2.8977200000000001</v>
      </c>
      <c r="F104">
        <v>-1.51162E-3</v>
      </c>
      <c r="G104">
        <f t="shared" si="3"/>
        <v>-0.46468181052422158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C1" workbookViewId="0">
      <selection activeCell="C1" sqref="A1:XFD1"/>
    </sheetView>
  </sheetViews>
  <sheetFormatPr defaultRowHeight="13.5" x14ac:dyDescent="0.15"/>
  <sheetData>
    <row r="1" spans="1:17" x14ac:dyDescent="0.15">
      <c r="A1">
        <v>95.974735811546395</v>
      </c>
      <c r="B1">
        <v>96.113155224788798</v>
      </c>
      <c r="C1">
        <v>96.069964541341307</v>
      </c>
      <c r="D1">
        <v>95.896484106904694</v>
      </c>
      <c r="E1">
        <v>95.535193131951999</v>
      </c>
      <c r="G1">
        <v>-3.4125863776354701</v>
      </c>
      <c r="H1">
        <v>-3.2048263350892201</v>
      </c>
      <c r="I1">
        <v>-3.0767815205740598</v>
      </c>
      <c r="J1">
        <v>-2.9442691208699601</v>
      </c>
      <c r="K1">
        <v>-2.9021945176185802</v>
      </c>
      <c r="M1">
        <f>-G1</f>
        <v>3.4125863776354701</v>
      </c>
      <c r="N1">
        <f>-H1</f>
        <v>3.2048263350892201</v>
      </c>
      <c r="O1">
        <f>-I1</f>
        <v>3.0767815205740598</v>
      </c>
      <c r="P1">
        <f>-J1</f>
        <v>2.9442691208699601</v>
      </c>
      <c r="Q1">
        <f>-K1</f>
        <v>2.9021945176185802</v>
      </c>
    </row>
    <row r="2" spans="1:17" x14ac:dyDescent="0.15">
      <c r="A2">
        <v>95.947418428208294</v>
      </c>
      <c r="B2">
        <v>96.084967341358507</v>
      </c>
      <c r="C2">
        <v>96.040209641098897</v>
      </c>
      <c r="D2">
        <v>95.863768854062698</v>
      </c>
      <c r="E2">
        <v>95.498820130777304</v>
      </c>
      <c r="G2">
        <v>-3.4145298629865901</v>
      </c>
      <c r="H2">
        <v>-3.2067069731225302</v>
      </c>
      <c r="I2">
        <v>-3.0786882950246501</v>
      </c>
      <c r="J2">
        <v>-2.9462790344333198</v>
      </c>
      <c r="K2">
        <v>-2.9044056784950198</v>
      </c>
      <c r="M2">
        <f t="shared" ref="M2:M65" si="0">-G2</f>
        <v>3.4145298629865901</v>
      </c>
      <c r="N2">
        <f t="shared" ref="N2:N65" si="1">-H2</f>
        <v>3.2067069731225302</v>
      </c>
      <c r="O2">
        <f t="shared" ref="O2:O65" si="2">-I2</f>
        <v>3.0786882950246501</v>
      </c>
      <c r="P2">
        <f t="shared" ref="P2:P65" si="3">-J2</f>
        <v>2.9462790344333198</v>
      </c>
      <c r="Q2">
        <f t="shared" ref="Q2:Q65" si="4">-K2</f>
        <v>2.9044056784950198</v>
      </c>
    </row>
    <row r="3" spans="1:17" x14ac:dyDescent="0.15">
      <c r="A3">
        <v>95.920101044870194</v>
      </c>
      <c r="B3">
        <v>96.056779457928201</v>
      </c>
      <c r="C3">
        <v>96.010454740856403</v>
      </c>
      <c r="D3">
        <v>95.831053601220802</v>
      </c>
      <c r="E3">
        <v>95.462447129602594</v>
      </c>
      <c r="G3">
        <v>-3.4164750090478302</v>
      </c>
      <c r="H3">
        <v>-3.2085892670197</v>
      </c>
      <c r="I3">
        <v>-3.0805968425532302</v>
      </c>
      <c r="J3">
        <v>-2.94829100680907</v>
      </c>
      <c r="K3">
        <v>-2.9066193673355101</v>
      </c>
      <c r="M3">
        <f t="shared" si="0"/>
        <v>3.4164750090478302</v>
      </c>
      <c r="N3">
        <f t="shared" si="1"/>
        <v>3.2085892670197</v>
      </c>
      <c r="O3">
        <f t="shared" si="2"/>
        <v>3.0805968425532302</v>
      </c>
      <c r="P3">
        <f t="shared" si="3"/>
        <v>2.94829100680907</v>
      </c>
      <c r="Q3">
        <f t="shared" si="4"/>
        <v>2.9066193673355101</v>
      </c>
    </row>
    <row r="4" spans="1:17" x14ac:dyDescent="0.15">
      <c r="A4">
        <v>95.892783661531993</v>
      </c>
      <c r="B4">
        <v>96.028591574497995</v>
      </c>
      <c r="C4">
        <v>95.980699840613994</v>
      </c>
      <c r="D4">
        <v>95.798338348378806</v>
      </c>
      <c r="E4">
        <v>95.426074128427899</v>
      </c>
      <c r="G4">
        <v>-3.4184218177118302</v>
      </c>
      <c r="H4">
        <v>-3.2104732187252401</v>
      </c>
      <c r="I4">
        <v>-3.0825071653588298</v>
      </c>
      <c r="J4">
        <v>-2.95030504081004</v>
      </c>
      <c r="K4">
        <v>-2.90883558799506</v>
      </c>
      <c r="M4">
        <f t="shared" si="0"/>
        <v>3.4184218177118302</v>
      </c>
      <c r="N4">
        <f t="shared" si="1"/>
        <v>3.2104732187252401</v>
      </c>
      <c r="O4">
        <f t="shared" si="2"/>
        <v>3.0825071653588298</v>
      </c>
      <c r="P4">
        <f t="shared" si="3"/>
        <v>2.95030504081004</v>
      </c>
      <c r="Q4">
        <f t="shared" si="4"/>
        <v>2.90883558799506</v>
      </c>
    </row>
    <row r="5" spans="1:17" x14ac:dyDescent="0.15">
      <c r="A5">
        <v>95.865466278193907</v>
      </c>
      <c r="B5">
        <v>96.000403691067703</v>
      </c>
      <c r="C5">
        <v>95.9509449403715</v>
      </c>
      <c r="D5">
        <v>95.765623095536895</v>
      </c>
      <c r="E5">
        <v>95.389701127253304</v>
      </c>
      <c r="G5">
        <v>-3.4203702908739202</v>
      </c>
      <c r="H5">
        <v>-3.2123588301865298</v>
      </c>
      <c r="I5">
        <v>-3.08441926564387</v>
      </c>
      <c r="J5">
        <v>-2.9523211392538702</v>
      </c>
      <c r="K5">
        <v>-2.9110543443360299</v>
      </c>
      <c r="M5">
        <f t="shared" si="0"/>
        <v>3.4203702908739202</v>
      </c>
      <c r="N5">
        <f t="shared" si="1"/>
        <v>3.2123588301865298</v>
      </c>
      <c r="O5">
        <f t="shared" si="2"/>
        <v>3.08441926564387</v>
      </c>
      <c r="P5">
        <f t="shared" si="3"/>
        <v>2.9523211392538702</v>
      </c>
      <c r="Q5">
        <f t="shared" si="4"/>
        <v>2.9110543443360299</v>
      </c>
    </row>
    <row r="6" spans="1:17" x14ac:dyDescent="0.15">
      <c r="A6">
        <v>95.838148894855806</v>
      </c>
      <c r="B6">
        <v>95.972215807637397</v>
      </c>
      <c r="C6">
        <v>95.921190040129105</v>
      </c>
      <c r="D6">
        <v>95.7329078426949</v>
      </c>
      <c r="E6">
        <v>95.353328126078594</v>
      </c>
      <c r="G6">
        <v>-3.42232043043215</v>
      </c>
      <c r="H6">
        <v>-3.2142461033537799</v>
      </c>
      <c r="I6">
        <v>-3.0863331456142</v>
      </c>
      <c r="J6">
        <v>-2.9543393049629998</v>
      </c>
      <c r="K6">
        <v>-2.9132756402281701</v>
      </c>
      <c r="M6">
        <f t="shared" si="0"/>
        <v>3.42232043043215</v>
      </c>
      <c r="N6">
        <f t="shared" si="1"/>
        <v>3.2142461033537799</v>
      </c>
      <c r="O6">
        <f t="shared" si="2"/>
        <v>3.0863331456142</v>
      </c>
      <c r="P6">
        <f t="shared" si="3"/>
        <v>2.9543393049629998</v>
      </c>
      <c r="Q6">
        <f t="shared" si="4"/>
        <v>2.9132756402281701</v>
      </c>
    </row>
    <row r="7" spans="1:17" x14ac:dyDescent="0.15">
      <c r="A7">
        <v>95.810831511517605</v>
      </c>
      <c r="B7">
        <v>95.944027924207205</v>
      </c>
      <c r="C7">
        <v>95.891435139886596</v>
      </c>
      <c r="D7">
        <v>95.700192589853003</v>
      </c>
      <c r="E7">
        <v>95.316955124903899</v>
      </c>
      <c r="G7">
        <v>-3.4242722382872701</v>
      </c>
      <c r="H7">
        <v>-3.2161350401800899</v>
      </c>
      <c r="I7">
        <v>-3.0882488074791001</v>
      </c>
      <c r="J7">
        <v>-2.9563595407647099</v>
      </c>
      <c r="K7">
        <v>-2.9154994795485698</v>
      </c>
      <c r="M7">
        <f t="shared" si="0"/>
        <v>3.4242722382872701</v>
      </c>
      <c r="N7">
        <f t="shared" si="1"/>
        <v>3.2161350401800899</v>
      </c>
      <c r="O7">
        <f t="shared" si="2"/>
        <v>3.0882488074791001</v>
      </c>
      <c r="P7">
        <f t="shared" si="3"/>
        <v>2.9563595407647099</v>
      </c>
      <c r="Q7">
        <f t="shared" si="4"/>
        <v>2.9154994795485698</v>
      </c>
    </row>
    <row r="8" spans="1:17" x14ac:dyDescent="0.15">
      <c r="A8">
        <v>95.783514128179505</v>
      </c>
      <c r="B8">
        <v>95.915840040776899</v>
      </c>
      <c r="C8">
        <v>95.861680239644201</v>
      </c>
      <c r="D8">
        <v>95.667477337010993</v>
      </c>
      <c r="E8">
        <v>95.280582123729204</v>
      </c>
      <c r="G8">
        <v>-3.4262257163427399</v>
      </c>
      <c r="H8">
        <v>-3.2180256426214102</v>
      </c>
      <c r="I8">
        <v>-3.0901662534512702</v>
      </c>
      <c r="J8">
        <v>-2.95838184949111</v>
      </c>
      <c r="K8">
        <v>-2.9177258661817702</v>
      </c>
      <c r="M8">
        <f t="shared" si="0"/>
        <v>3.4262257163427399</v>
      </c>
      <c r="N8">
        <f t="shared" si="1"/>
        <v>3.2180256426214102</v>
      </c>
      <c r="O8">
        <f t="shared" si="2"/>
        <v>3.0901662534512702</v>
      </c>
      <c r="P8">
        <f t="shared" si="3"/>
        <v>2.95838184949111</v>
      </c>
      <c r="Q8">
        <f t="shared" si="4"/>
        <v>2.9177258661817702</v>
      </c>
    </row>
    <row r="9" spans="1:17" x14ac:dyDescent="0.15">
      <c r="A9">
        <v>95.756196744841404</v>
      </c>
      <c r="B9">
        <v>95.887652157346594</v>
      </c>
      <c r="C9">
        <v>95.831925339401707</v>
      </c>
      <c r="D9">
        <v>95.634762084169097</v>
      </c>
      <c r="E9">
        <v>95.244209122554494</v>
      </c>
      <c r="G9">
        <v>-3.42818086650473</v>
      </c>
      <c r="H9">
        <v>-3.21991791263659</v>
      </c>
      <c r="I9">
        <v>-3.0920854857468498</v>
      </c>
      <c r="J9">
        <v>-2.9604062339791501</v>
      </c>
      <c r="K9">
        <v>-2.9199548040196999</v>
      </c>
      <c r="M9">
        <f t="shared" si="0"/>
        <v>3.42818086650473</v>
      </c>
      <c r="N9">
        <f t="shared" si="1"/>
        <v>3.21991791263659</v>
      </c>
      <c r="O9">
        <f t="shared" si="2"/>
        <v>3.0920854857468498</v>
      </c>
      <c r="P9">
        <f t="shared" si="3"/>
        <v>2.9604062339791501</v>
      </c>
      <c r="Q9">
        <f t="shared" si="4"/>
        <v>2.9199548040196999</v>
      </c>
    </row>
    <row r="10" spans="1:17" x14ac:dyDescent="0.15">
      <c r="A10">
        <v>95.728879361503303</v>
      </c>
      <c r="B10">
        <v>95.859464273916402</v>
      </c>
      <c r="C10">
        <v>95.802170439159298</v>
      </c>
      <c r="D10">
        <v>95.602046831327101</v>
      </c>
      <c r="E10">
        <v>95.207836121379898</v>
      </c>
      <c r="G10">
        <v>-3.4301376906821401</v>
      </c>
      <c r="H10">
        <v>-3.2218118521873498</v>
      </c>
      <c r="I10">
        <v>-3.0940065065854099</v>
      </c>
      <c r="J10">
        <v>-2.9624326970706298</v>
      </c>
      <c r="K10">
        <v>-2.9221862969617201</v>
      </c>
      <c r="M10">
        <f t="shared" si="0"/>
        <v>3.4301376906821401</v>
      </c>
      <c r="N10">
        <f t="shared" si="1"/>
        <v>3.2218118521873498</v>
      </c>
      <c r="O10">
        <f t="shared" si="2"/>
        <v>3.0940065065854099</v>
      </c>
      <c r="P10">
        <f t="shared" si="3"/>
        <v>2.9624326970706298</v>
      </c>
      <c r="Q10">
        <f t="shared" si="4"/>
        <v>2.9221862969617201</v>
      </c>
    </row>
    <row r="11" spans="1:17" x14ac:dyDescent="0.15">
      <c r="A11">
        <v>95.701561978165103</v>
      </c>
      <c r="B11">
        <v>95.831276390486096</v>
      </c>
      <c r="C11">
        <v>95.772415538916803</v>
      </c>
      <c r="D11">
        <v>95.569331578485205</v>
      </c>
      <c r="E11">
        <v>95.171463120205203</v>
      </c>
      <c r="G11">
        <v>-3.4320961907865799</v>
      </c>
      <c r="H11">
        <v>-3.2237074632382798</v>
      </c>
      <c r="I11">
        <v>-3.0959293181899898</v>
      </c>
      <c r="J11">
        <v>-2.9644612416122502</v>
      </c>
      <c r="K11">
        <v>-2.9244203489146701</v>
      </c>
      <c r="M11">
        <f t="shared" si="0"/>
        <v>3.4320961907865799</v>
      </c>
      <c r="N11">
        <f t="shared" si="1"/>
        <v>3.2237074632382798</v>
      </c>
      <c r="O11">
        <f t="shared" si="2"/>
        <v>3.0959293181899898</v>
      </c>
      <c r="P11">
        <f t="shared" si="3"/>
        <v>2.9644612416122502</v>
      </c>
      <c r="Q11">
        <f t="shared" si="4"/>
        <v>2.9244203489146701</v>
      </c>
    </row>
    <row r="12" spans="1:17" x14ac:dyDescent="0.15">
      <c r="A12">
        <v>95.674244594827002</v>
      </c>
      <c r="B12">
        <v>95.803088507055904</v>
      </c>
      <c r="C12">
        <v>95.742660638674394</v>
      </c>
      <c r="D12">
        <v>95.536616325643195</v>
      </c>
      <c r="E12">
        <v>95.135090119030494</v>
      </c>
      <c r="G12">
        <v>-3.4340563687324099</v>
      </c>
      <c r="H12">
        <v>-3.2256047477568699</v>
      </c>
      <c r="I12">
        <v>-3.0978539227870598</v>
      </c>
      <c r="J12">
        <v>-2.9664918704555299</v>
      </c>
      <c r="K12">
        <v>-2.9266569637928401</v>
      </c>
      <c r="M12">
        <f t="shared" si="0"/>
        <v>3.4340563687324099</v>
      </c>
      <c r="N12">
        <f t="shared" si="1"/>
        <v>3.2256047477568699</v>
      </c>
      <c r="O12">
        <f t="shared" si="2"/>
        <v>3.0978539227870598</v>
      </c>
      <c r="P12">
        <f t="shared" si="3"/>
        <v>2.9664918704555299</v>
      </c>
      <c r="Q12">
        <f t="shared" si="4"/>
        <v>2.9266569637928401</v>
      </c>
    </row>
    <row r="13" spans="1:17" x14ac:dyDescent="0.15">
      <c r="A13">
        <v>95.646927211488801</v>
      </c>
      <c r="B13">
        <v>95.774900623625598</v>
      </c>
      <c r="C13">
        <v>95.7129057384319</v>
      </c>
      <c r="D13">
        <v>95.503901072801298</v>
      </c>
      <c r="E13">
        <v>95.098717117855799</v>
      </c>
      <c r="G13">
        <v>-3.4360182264367101</v>
      </c>
      <c r="H13">
        <v>-3.22750370771353</v>
      </c>
      <c r="I13">
        <v>-3.0997803226065801</v>
      </c>
      <c r="J13">
        <v>-2.9685245864569199</v>
      </c>
      <c r="K13">
        <v>-2.92889614551801</v>
      </c>
      <c r="M13">
        <f t="shared" si="0"/>
        <v>3.4360182264367101</v>
      </c>
      <c r="N13">
        <f t="shared" si="1"/>
        <v>3.22750370771353</v>
      </c>
      <c r="O13">
        <f t="shared" si="2"/>
        <v>3.0997803226065801</v>
      </c>
      <c r="P13">
        <f t="shared" si="3"/>
        <v>2.9685245864569199</v>
      </c>
      <c r="Q13">
        <f t="shared" si="4"/>
        <v>2.92889614551801</v>
      </c>
    </row>
    <row r="14" spans="1:17" x14ac:dyDescent="0.15">
      <c r="A14">
        <v>95.619609828150701</v>
      </c>
      <c r="B14">
        <v>95.746712740195306</v>
      </c>
      <c r="C14">
        <v>95.683150838189505</v>
      </c>
      <c r="D14">
        <v>95.471185819959402</v>
      </c>
      <c r="E14">
        <v>95.062344116681203</v>
      </c>
      <c r="G14">
        <v>-3.4379817658192899</v>
      </c>
      <c r="H14">
        <v>-3.2294043450815302</v>
      </c>
      <c r="I14">
        <v>-3.1017085198819401</v>
      </c>
      <c r="J14">
        <v>-2.97055939247775</v>
      </c>
      <c r="K14">
        <v>-2.9311378980194598</v>
      </c>
      <c r="M14">
        <f t="shared" si="0"/>
        <v>3.4379817658192899</v>
      </c>
      <c r="N14">
        <f t="shared" si="1"/>
        <v>3.2294043450815302</v>
      </c>
      <c r="O14">
        <f t="shared" si="2"/>
        <v>3.1017085198819401</v>
      </c>
      <c r="P14">
        <f t="shared" si="3"/>
        <v>2.97055939247775</v>
      </c>
      <c r="Q14">
        <f t="shared" si="4"/>
        <v>2.9311378980194598</v>
      </c>
    </row>
    <row r="15" spans="1:17" x14ac:dyDescent="0.15">
      <c r="A15">
        <v>95.5922924448126</v>
      </c>
      <c r="B15">
        <v>95.7185248567651</v>
      </c>
      <c r="C15">
        <v>95.653395937946996</v>
      </c>
      <c r="D15">
        <v>95.438470567117406</v>
      </c>
      <c r="E15">
        <v>95.025971115506493</v>
      </c>
      <c r="G15">
        <v>-3.4399469888027401</v>
      </c>
      <c r="H15">
        <v>-3.23130666183707</v>
      </c>
      <c r="I15">
        <v>-3.1036385168500402</v>
      </c>
      <c r="J15">
        <v>-2.9725962913842401</v>
      </c>
      <c r="K15">
        <v>-2.9333822252340198</v>
      </c>
      <c r="M15">
        <f t="shared" si="0"/>
        <v>3.4399469888027401</v>
      </c>
      <c r="N15">
        <f t="shared" si="1"/>
        <v>3.23130666183707</v>
      </c>
      <c r="O15">
        <f t="shared" si="2"/>
        <v>3.1036385168500402</v>
      </c>
      <c r="P15">
        <f t="shared" si="3"/>
        <v>2.9725962913842401</v>
      </c>
      <c r="Q15">
        <f t="shared" si="4"/>
        <v>2.9333822252340198</v>
      </c>
    </row>
    <row r="16" spans="1:17" x14ac:dyDescent="0.15">
      <c r="A16">
        <v>95.564975061474399</v>
      </c>
      <c r="B16">
        <v>95.690336973334794</v>
      </c>
      <c r="C16">
        <v>95.623641037704601</v>
      </c>
      <c r="D16">
        <v>95.405755314275495</v>
      </c>
      <c r="E16">
        <v>94.989598114331798</v>
      </c>
      <c r="G16">
        <v>-3.44191389731236</v>
      </c>
      <c r="H16">
        <v>-3.23321065995927</v>
      </c>
      <c r="I16">
        <v>-3.1055703157512502</v>
      </c>
      <c r="J16">
        <v>-2.9746352860475498</v>
      </c>
      <c r="K16">
        <v>-2.9356291311060101</v>
      </c>
      <c r="M16">
        <f t="shared" si="0"/>
        <v>3.44191389731236</v>
      </c>
      <c r="N16">
        <f t="shared" si="1"/>
        <v>3.23321065995927</v>
      </c>
      <c r="O16">
        <f t="shared" si="2"/>
        <v>3.1055703157512502</v>
      </c>
      <c r="P16">
        <f t="shared" si="3"/>
        <v>2.9746352860475498</v>
      </c>
      <c r="Q16">
        <f t="shared" si="4"/>
        <v>2.9356291311060101</v>
      </c>
    </row>
    <row r="17" spans="1:17" x14ac:dyDescent="0.15">
      <c r="A17">
        <v>95.537657678136299</v>
      </c>
      <c r="B17">
        <v>95.662149089904503</v>
      </c>
      <c r="C17">
        <v>95.593886137462107</v>
      </c>
      <c r="D17">
        <v>95.3730400614335</v>
      </c>
      <c r="E17">
        <v>94.953225113157103</v>
      </c>
      <c r="G17">
        <v>-3.44388249327621</v>
      </c>
      <c r="H17">
        <v>-3.23511634143013</v>
      </c>
      <c r="I17">
        <v>-3.1075039188294098</v>
      </c>
      <c r="J17">
        <v>-2.9766763793437501</v>
      </c>
      <c r="K17">
        <v>-2.9378786195873401</v>
      </c>
      <c r="M17">
        <f t="shared" si="0"/>
        <v>3.44388249327621</v>
      </c>
      <c r="N17">
        <f t="shared" si="1"/>
        <v>3.23511634143013</v>
      </c>
      <c r="O17">
        <f t="shared" si="2"/>
        <v>3.1075039188294098</v>
      </c>
      <c r="P17">
        <f t="shared" si="3"/>
        <v>2.9766763793437501</v>
      </c>
      <c r="Q17">
        <f t="shared" si="4"/>
        <v>2.9378786195873401</v>
      </c>
    </row>
    <row r="18" spans="1:17" x14ac:dyDescent="0.15">
      <c r="A18">
        <v>95.510340294798198</v>
      </c>
      <c r="B18">
        <v>95.633961206474297</v>
      </c>
      <c r="C18">
        <v>95.564131237219698</v>
      </c>
      <c r="D18">
        <v>95.340324808591603</v>
      </c>
      <c r="E18">
        <v>94.916852111982394</v>
      </c>
      <c r="G18">
        <v>-3.4458527786251198</v>
      </c>
      <c r="H18">
        <v>-3.23702370823462</v>
      </c>
      <c r="I18">
        <v>-3.10943932833188</v>
      </c>
      <c r="J18">
        <v>-2.9787195741538501</v>
      </c>
      <c r="K18">
        <v>-2.9401306946374999</v>
      </c>
      <c r="M18">
        <f t="shared" si="0"/>
        <v>3.4458527786251198</v>
      </c>
      <c r="N18">
        <f t="shared" si="1"/>
        <v>3.23702370823462</v>
      </c>
      <c r="O18">
        <f t="shared" si="2"/>
        <v>3.10943932833188</v>
      </c>
      <c r="P18">
        <f t="shared" si="3"/>
        <v>2.9787195741538501</v>
      </c>
      <c r="Q18">
        <f t="shared" si="4"/>
        <v>2.9401306946374999</v>
      </c>
    </row>
    <row r="19" spans="1:17" x14ac:dyDescent="0.15">
      <c r="A19">
        <v>95.483022911460097</v>
      </c>
      <c r="B19">
        <v>95.605773323044005</v>
      </c>
      <c r="C19">
        <v>95.534376336977203</v>
      </c>
      <c r="D19">
        <v>95.307609555749593</v>
      </c>
      <c r="E19">
        <v>94.880479110807798</v>
      </c>
      <c r="G19">
        <v>-3.4478247552926899</v>
      </c>
      <c r="H19">
        <v>-3.2389327623605899</v>
      </c>
      <c r="I19">
        <v>-3.11137654650951</v>
      </c>
      <c r="J19">
        <v>-2.9807648733638001</v>
      </c>
      <c r="K19">
        <v>-2.9423853602235401</v>
      </c>
      <c r="M19">
        <f t="shared" si="0"/>
        <v>3.4478247552926899</v>
      </c>
      <c r="N19">
        <f t="shared" si="1"/>
        <v>3.2389327623605899</v>
      </c>
      <c r="O19">
        <f t="shared" si="2"/>
        <v>3.11137654650951</v>
      </c>
      <c r="P19">
        <f t="shared" si="3"/>
        <v>2.9807648733638001</v>
      </c>
      <c r="Q19">
        <f t="shared" si="4"/>
        <v>2.9423853602235401</v>
      </c>
    </row>
    <row r="20" spans="1:17" x14ac:dyDescent="0.15">
      <c r="A20">
        <v>95.455705528121896</v>
      </c>
      <c r="B20">
        <v>95.577585439613699</v>
      </c>
      <c r="C20">
        <v>95.504621436734794</v>
      </c>
      <c r="D20">
        <v>95.274894302907697</v>
      </c>
      <c r="E20">
        <v>94.844106109633103</v>
      </c>
      <c r="G20">
        <v>-3.44979842521525</v>
      </c>
      <c r="H20">
        <v>-3.2408435057988498</v>
      </c>
      <c r="I20">
        <v>-3.11331557561665</v>
      </c>
      <c r="J20">
        <v>-2.9828122798645098</v>
      </c>
      <c r="K20">
        <v>-2.9446426203201499</v>
      </c>
      <c r="M20">
        <f t="shared" si="0"/>
        <v>3.44979842521525</v>
      </c>
      <c r="N20">
        <f t="shared" si="1"/>
        <v>3.2408435057988498</v>
      </c>
      <c r="O20">
        <f t="shared" si="2"/>
        <v>3.11331557561665</v>
      </c>
      <c r="P20">
        <f t="shared" si="3"/>
        <v>2.9828122798645098</v>
      </c>
      <c r="Q20">
        <f t="shared" si="4"/>
        <v>2.9446426203201499</v>
      </c>
    </row>
    <row r="21" spans="1:17" x14ac:dyDescent="0.15">
      <c r="A21">
        <v>95.428388144783796</v>
      </c>
      <c r="B21">
        <v>95.549397556183493</v>
      </c>
      <c r="C21">
        <v>95.4748665364923</v>
      </c>
      <c r="D21">
        <v>95.242179050065701</v>
      </c>
      <c r="E21">
        <v>94.807733108458393</v>
      </c>
      <c r="G21">
        <v>-3.4517737903319499</v>
      </c>
      <c r="H21">
        <v>-3.2427559405431499</v>
      </c>
      <c r="I21">
        <v>-3.1152564179111599</v>
      </c>
      <c r="J21">
        <v>-2.9848617965518698</v>
      </c>
      <c r="K21">
        <v>-2.9469024789096099</v>
      </c>
      <c r="M21">
        <f t="shared" si="0"/>
        <v>3.4517737903319499</v>
      </c>
      <c r="N21">
        <f t="shared" si="1"/>
        <v>3.2427559405431499</v>
      </c>
      <c r="O21">
        <f t="shared" si="2"/>
        <v>3.1152564179111599</v>
      </c>
      <c r="P21">
        <f t="shared" si="3"/>
        <v>2.9848617965518698</v>
      </c>
      <c r="Q21">
        <f t="shared" si="4"/>
        <v>2.9469024789096099</v>
      </c>
    </row>
    <row r="22" spans="1:17" x14ac:dyDescent="0.15">
      <c r="A22">
        <v>95.401070761445695</v>
      </c>
      <c r="B22">
        <v>95.521209672753201</v>
      </c>
      <c r="C22">
        <v>95.445111636249905</v>
      </c>
      <c r="D22">
        <v>95.209463797223805</v>
      </c>
      <c r="E22">
        <v>94.771360107283698</v>
      </c>
      <c r="G22">
        <v>-3.4537508525846699</v>
      </c>
      <c r="H22">
        <v>-3.2446700685901599</v>
      </c>
      <c r="I22">
        <v>-3.1171990756544399</v>
      </c>
      <c r="J22">
        <v>-2.9869134263267099</v>
      </c>
      <c r="K22">
        <v>-2.9491649399818902</v>
      </c>
      <c r="M22">
        <f t="shared" si="0"/>
        <v>3.4537508525846699</v>
      </c>
      <c r="N22">
        <f t="shared" si="1"/>
        <v>3.2446700685901599</v>
      </c>
      <c r="O22">
        <f t="shared" si="2"/>
        <v>3.1171990756544399</v>
      </c>
      <c r="P22">
        <f t="shared" si="3"/>
        <v>2.9869134263267099</v>
      </c>
      <c r="Q22">
        <f t="shared" si="4"/>
        <v>2.9491649399818902</v>
      </c>
    </row>
    <row r="23" spans="1:17" x14ac:dyDescent="0.15">
      <c r="A23">
        <v>95.373753378107494</v>
      </c>
      <c r="B23">
        <v>95.493021789322995</v>
      </c>
      <c r="C23">
        <v>95.415356736007396</v>
      </c>
      <c r="D23">
        <v>95.176748544381795</v>
      </c>
      <c r="E23">
        <v>94.734987106109102</v>
      </c>
      <c r="G23">
        <v>-3.45572961391811</v>
      </c>
      <c r="H23">
        <v>-3.2465858919395099</v>
      </c>
      <c r="I23">
        <v>-3.1191435511114101</v>
      </c>
      <c r="J23">
        <v>-2.98896717209489</v>
      </c>
      <c r="K23">
        <v>-2.9514300075345798</v>
      </c>
      <c r="M23">
        <f t="shared" si="0"/>
        <v>3.45572961391811</v>
      </c>
      <c r="N23">
        <f t="shared" si="1"/>
        <v>3.2465858919395099</v>
      </c>
      <c r="O23">
        <f t="shared" si="2"/>
        <v>3.1191435511114101</v>
      </c>
      <c r="P23">
        <f t="shared" si="3"/>
        <v>2.98896717209489</v>
      </c>
      <c r="Q23">
        <f t="shared" si="4"/>
        <v>2.9514300075345798</v>
      </c>
    </row>
    <row r="24" spans="1:17" x14ac:dyDescent="0.15">
      <c r="A24">
        <v>95.346435994769394</v>
      </c>
      <c r="B24">
        <v>95.464833905892704</v>
      </c>
      <c r="C24">
        <v>95.385601835764902</v>
      </c>
      <c r="D24">
        <v>95.144033291539898</v>
      </c>
      <c r="E24">
        <v>94.698614104934407</v>
      </c>
      <c r="G24">
        <v>-3.4577100762797399</v>
      </c>
      <c r="H24">
        <v>-3.2485034125937902</v>
      </c>
      <c r="I24">
        <v>-3.1210898465504999</v>
      </c>
      <c r="J24">
        <v>-2.9910230367672401</v>
      </c>
      <c r="K24">
        <v>-2.9536976855729602</v>
      </c>
      <c r="M24">
        <f t="shared" si="0"/>
        <v>3.4577100762797399</v>
      </c>
      <c r="N24">
        <f t="shared" si="1"/>
        <v>3.2485034125937902</v>
      </c>
      <c r="O24">
        <f t="shared" si="2"/>
        <v>3.1210898465504999</v>
      </c>
      <c r="P24">
        <f t="shared" si="3"/>
        <v>2.9910230367672401</v>
      </c>
      <c r="Q24">
        <f t="shared" si="4"/>
        <v>2.9536976855729602</v>
      </c>
    </row>
    <row r="25" spans="1:17" x14ac:dyDescent="0.15">
      <c r="A25">
        <v>95.319118611431307</v>
      </c>
      <c r="B25">
        <v>95.436646022462398</v>
      </c>
      <c r="C25">
        <v>95.355846935522493</v>
      </c>
      <c r="D25">
        <v>95.111318038697902</v>
      </c>
      <c r="E25">
        <v>94.662241103759698</v>
      </c>
      <c r="G25">
        <v>-3.4596922416198201</v>
      </c>
      <c r="H25">
        <v>-3.2504226325585299</v>
      </c>
      <c r="I25">
        <v>-3.1230379642437098</v>
      </c>
      <c r="J25">
        <v>-2.9930810232595899</v>
      </c>
      <c r="K25">
        <v>-2.9559679781100301</v>
      </c>
      <c r="M25">
        <f t="shared" si="0"/>
        <v>3.4596922416198201</v>
      </c>
      <c r="N25">
        <f t="shared" si="1"/>
        <v>3.2504226325585299</v>
      </c>
      <c r="O25">
        <f t="shared" si="2"/>
        <v>3.1230379642437098</v>
      </c>
      <c r="P25">
        <f t="shared" si="3"/>
        <v>2.9930810232595899</v>
      </c>
      <c r="Q25">
        <f t="shared" si="4"/>
        <v>2.9559679781100301</v>
      </c>
    </row>
    <row r="26" spans="1:17" x14ac:dyDescent="0.15">
      <c r="A26">
        <v>95.291801228093107</v>
      </c>
      <c r="B26">
        <v>95.408458139032206</v>
      </c>
      <c r="C26">
        <v>95.326092035280098</v>
      </c>
      <c r="D26">
        <v>95.078602785856006</v>
      </c>
      <c r="E26">
        <v>94.625868102585002</v>
      </c>
      <c r="G26">
        <v>-3.4616761118913901</v>
      </c>
      <c r="H26">
        <v>-3.2523435538422398</v>
      </c>
      <c r="I26">
        <v>-3.1249879064665702</v>
      </c>
      <c r="J26">
        <v>-2.9951411344928101</v>
      </c>
      <c r="K26">
        <v>-2.9582408891664702</v>
      </c>
      <c r="M26">
        <f t="shared" si="0"/>
        <v>3.4616761118913901</v>
      </c>
      <c r="N26">
        <f t="shared" si="1"/>
        <v>3.2523435538422398</v>
      </c>
      <c r="O26">
        <f t="shared" si="2"/>
        <v>3.1249879064665702</v>
      </c>
      <c r="P26">
        <f t="shared" si="3"/>
        <v>2.9951411344928101</v>
      </c>
      <c r="Q26">
        <f t="shared" si="4"/>
        <v>2.9582408891664702</v>
      </c>
    </row>
    <row r="27" spans="1:17" x14ac:dyDescent="0.15">
      <c r="A27">
        <v>95.264483844755006</v>
      </c>
      <c r="B27">
        <v>95.3802702556019</v>
      </c>
      <c r="C27">
        <v>95.296337135037604</v>
      </c>
      <c r="D27">
        <v>95.045887533013996</v>
      </c>
      <c r="E27">
        <v>94.589495101410293</v>
      </c>
      <c r="G27">
        <v>-3.4636616890503298</v>
      </c>
      <c r="H27">
        <v>-3.25426617845639</v>
      </c>
      <c r="I27">
        <v>-3.1269396754981802</v>
      </c>
      <c r="J27">
        <v>-2.9972033733927899</v>
      </c>
      <c r="K27">
        <v>-2.9605164227707101</v>
      </c>
      <c r="M27">
        <f t="shared" si="0"/>
        <v>3.4636616890503298</v>
      </c>
      <c r="N27">
        <f t="shared" si="1"/>
        <v>3.25426617845639</v>
      </c>
      <c r="O27">
        <f t="shared" si="2"/>
        <v>3.1269396754981802</v>
      </c>
      <c r="P27">
        <f t="shared" si="3"/>
        <v>2.9972033733927899</v>
      </c>
      <c r="Q27">
        <f t="shared" si="4"/>
        <v>2.9605164227707101</v>
      </c>
    </row>
    <row r="28" spans="1:17" x14ac:dyDescent="0.15">
      <c r="A28">
        <v>95.237166461416905</v>
      </c>
      <c r="B28">
        <v>95.352082372171594</v>
      </c>
      <c r="C28">
        <v>95.266582234795194</v>
      </c>
      <c r="D28">
        <v>95.0131722801721</v>
      </c>
      <c r="E28">
        <v>94.553122100235697</v>
      </c>
      <c r="G28">
        <v>-3.4656489750552999</v>
      </c>
      <c r="H28">
        <v>-3.2561905084154201</v>
      </c>
      <c r="I28">
        <v>-3.1288932736211699</v>
      </c>
      <c r="J28">
        <v>-2.99926774289044</v>
      </c>
      <c r="K28">
        <v>-2.96279458295892</v>
      </c>
      <c r="M28">
        <f t="shared" si="0"/>
        <v>3.4656489750552999</v>
      </c>
      <c r="N28">
        <f t="shared" si="1"/>
        <v>3.2561905084154201</v>
      </c>
      <c r="O28">
        <f t="shared" si="2"/>
        <v>3.1288932736211699</v>
      </c>
      <c r="P28">
        <f t="shared" si="3"/>
        <v>2.99926774289044</v>
      </c>
      <c r="Q28">
        <f t="shared" si="4"/>
        <v>2.96279458295892</v>
      </c>
    </row>
    <row r="29" spans="1:17" x14ac:dyDescent="0.15">
      <c r="A29">
        <v>95.209849078078705</v>
      </c>
      <c r="B29">
        <v>95.323894488741402</v>
      </c>
      <c r="C29">
        <v>95.2368273345527</v>
      </c>
      <c r="D29">
        <v>94.980457027330104</v>
      </c>
      <c r="E29">
        <v>94.516749099061002</v>
      </c>
      <c r="G29">
        <v>-3.4676379718677599</v>
      </c>
      <c r="H29">
        <v>-3.25811654573676</v>
      </c>
      <c r="I29">
        <v>-3.1308487031217598</v>
      </c>
      <c r="J29">
        <v>-3.0013342459217598</v>
      </c>
      <c r="K29">
        <v>-2.9650753737750599</v>
      </c>
      <c r="M29">
        <f t="shared" si="0"/>
        <v>3.4676379718677599</v>
      </c>
      <c r="N29">
        <f t="shared" si="1"/>
        <v>3.25811654573676</v>
      </c>
      <c r="O29">
        <f t="shared" si="2"/>
        <v>3.1308487031217598</v>
      </c>
      <c r="P29">
        <f t="shared" si="3"/>
        <v>3.0013342459217598</v>
      </c>
      <c r="Q29">
        <f t="shared" si="4"/>
        <v>2.9650753737750599</v>
      </c>
    </row>
    <row r="30" spans="1:17" x14ac:dyDescent="0.15">
      <c r="A30">
        <v>95.182531694740604</v>
      </c>
      <c r="B30">
        <v>95.295706605311096</v>
      </c>
      <c r="C30">
        <v>95.207072434310305</v>
      </c>
      <c r="D30">
        <v>94.947741774488193</v>
      </c>
      <c r="E30">
        <v>94.480376097886307</v>
      </c>
      <c r="G30">
        <v>-3.4696286814520101</v>
      </c>
      <c r="H30">
        <v>-3.26004429244081</v>
      </c>
      <c r="I30">
        <v>-3.1328059662897401</v>
      </c>
      <c r="J30">
        <v>-3.0034028854277599</v>
      </c>
      <c r="K30">
        <v>-2.9673587992708499</v>
      </c>
      <c r="M30">
        <f t="shared" si="0"/>
        <v>3.4696286814520101</v>
      </c>
      <c r="N30">
        <f t="shared" si="1"/>
        <v>3.26004429244081</v>
      </c>
      <c r="O30">
        <f t="shared" si="2"/>
        <v>3.1328059662897401</v>
      </c>
      <c r="P30">
        <f t="shared" si="3"/>
        <v>3.0034028854277599</v>
      </c>
      <c r="Q30">
        <f t="shared" si="4"/>
        <v>2.9673587992708499</v>
      </c>
    </row>
    <row r="31" spans="1:17" x14ac:dyDescent="0.15">
      <c r="A31">
        <v>95.155214311402503</v>
      </c>
      <c r="B31">
        <v>95.267518721880805</v>
      </c>
      <c r="C31">
        <v>95.177317534067797</v>
      </c>
      <c r="D31">
        <v>94.915026521646197</v>
      </c>
      <c r="E31">
        <v>94.444003096711597</v>
      </c>
      <c r="G31">
        <v>-3.47162110577516</v>
      </c>
      <c r="H31">
        <v>-3.2619737505509798</v>
      </c>
      <c r="I31">
        <v>-3.13476506541847</v>
      </c>
      <c r="J31">
        <v>-3.0054736643545601</v>
      </c>
      <c r="K31">
        <v>-2.9696448635058199</v>
      </c>
      <c r="M31">
        <f t="shared" si="0"/>
        <v>3.47162110577516</v>
      </c>
      <c r="N31">
        <f t="shared" si="1"/>
        <v>3.2619737505509798</v>
      </c>
      <c r="O31">
        <f t="shared" si="2"/>
        <v>3.13476506541847</v>
      </c>
      <c r="P31">
        <f t="shared" si="3"/>
        <v>3.0054736643545601</v>
      </c>
      <c r="Q31">
        <f t="shared" si="4"/>
        <v>2.9696448635058199</v>
      </c>
    </row>
    <row r="32" spans="1:17" x14ac:dyDescent="0.15">
      <c r="A32">
        <v>95.127896928064303</v>
      </c>
      <c r="B32">
        <v>95.239330838450599</v>
      </c>
      <c r="C32">
        <v>95.147562633825302</v>
      </c>
      <c r="D32">
        <v>94.882311268804301</v>
      </c>
      <c r="E32">
        <v>94.407630095536902</v>
      </c>
      <c r="G32">
        <v>-3.47361524680713</v>
      </c>
      <c r="H32">
        <v>-3.26390492209365</v>
      </c>
      <c r="I32">
        <v>-3.13672600280491</v>
      </c>
      <c r="J32">
        <v>-3.0075465856533299</v>
      </c>
      <c r="K32">
        <v>-2.97193357054734</v>
      </c>
      <c r="M32">
        <f t="shared" si="0"/>
        <v>3.47361524680713</v>
      </c>
      <c r="N32">
        <f t="shared" si="1"/>
        <v>3.26390492209365</v>
      </c>
      <c r="O32">
        <f t="shared" si="2"/>
        <v>3.13672600280491</v>
      </c>
      <c r="P32">
        <f t="shared" si="3"/>
        <v>3.0075465856533299</v>
      </c>
      <c r="Q32">
        <f t="shared" si="4"/>
        <v>2.97193357054734</v>
      </c>
    </row>
    <row r="33" spans="1:17" x14ac:dyDescent="0.15">
      <c r="A33">
        <v>95.100579544726202</v>
      </c>
      <c r="B33">
        <v>95.211142955020307</v>
      </c>
      <c r="C33">
        <v>95.117807733582893</v>
      </c>
      <c r="D33">
        <v>94.849596015962405</v>
      </c>
      <c r="E33">
        <v>94.371257094362306</v>
      </c>
      <c r="G33">
        <v>-3.4756111065207</v>
      </c>
      <c r="H33">
        <v>-3.2658378090982199</v>
      </c>
      <c r="I33">
        <v>-3.13868878074961</v>
      </c>
      <c r="J33">
        <v>-3.0096216522803498</v>
      </c>
      <c r="K33">
        <v>-2.9742249244705898</v>
      </c>
      <c r="M33">
        <f t="shared" si="0"/>
        <v>3.4756111065207</v>
      </c>
      <c r="N33">
        <f t="shared" si="1"/>
        <v>3.2658378090982199</v>
      </c>
      <c r="O33">
        <f t="shared" si="2"/>
        <v>3.13868878074961</v>
      </c>
      <c r="P33">
        <f t="shared" si="3"/>
        <v>3.0096216522803498</v>
      </c>
      <c r="Q33">
        <f t="shared" si="4"/>
        <v>2.9742249244705898</v>
      </c>
    </row>
    <row r="34" spans="1:17" x14ac:dyDescent="0.15">
      <c r="A34">
        <v>95.073262161388101</v>
      </c>
      <c r="B34">
        <v>95.182955071590001</v>
      </c>
      <c r="C34">
        <v>95.088052833340399</v>
      </c>
      <c r="D34">
        <v>94.816880763120395</v>
      </c>
      <c r="E34">
        <v>94.334884093187597</v>
      </c>
      <c r="G34">
        <v>-3.47760868689145</v>
      </c>
      <c r="H34">
        <v>-3.26777241359708</v>
      </c>
      <c r="I34">
        <v>-3.1406534015566998</v>
      </c>
      <c r="J34">
        <v>-3.011698867197</v>
      </c>
      <c r="K34">
        <v>-2.9765189293586398</v>
      </c>
      <c r="M34">
        <f t="shared" si="0"/>
        <v>3.47760868689145</v>
      </c>
      <c r="N34">
        <f t="shared" si="1"/>
        <v>3.26777241359708</v>
      </c>
      <c r="O34">
        <f t="shared" si="2"/>
        <v>3.1406534015566998</v>
      </c>
      <c r="P34">
        <f t="shared" si="3"/>
        <v>3.011698867197</v>
      </c>
      <c r="Q34">
        <f t="shared" si="4"/>
        <v>2.9765189293586398</v>
      </c>
    </row>
    <row r="35" spans="1:17" x14ac:dyDescent="0.15">
      <c r="A35">
        <v>95.0459447780499</v>
      </c>
      <c r="B35">
        <v>95.154767188159795</v>
      </c>
      <c r="C35">
        <v>95.058297933098004</v>
      </c>
      <c r="D35">
        <v>94.784165510278498</v>
      </c>
      <c r="E35">
        <v>94.298511092012902</v>
      </c>
      <c r="G35">
        <v>-3.4796079898978398</v>
      </c>
      <c r="H35">
        <v>-3.2697087376256402</v>
      </c>
      <c r="I35">
        <v>-3.1426198675339401</v>
      </c>
      <c r="J35">
        <v>-3.01377823336975</v>
      </c>
      <c r="K35">
        <v>-2.9788155893024002</v>
      </c>
      <c r="M35">
        <f t="shared" si="0"/>
        <v>3.4796079898978398</v>
      </c>
      <c r="N35">
        <f t="shared" si="1"/>
        <v>3.2697087376256402</v>
      </c>
      <c r="O35">
        <f t="shared" si="2"/>
        <v>3.1426198675339401</v>
      </c>
      <c r="P35">
        <f t="shared" si="3"/>
        <v>3.01377823336975</v>
      </c>
      <c r="Q35">
        <f t="shared" si="4"/>
        <v>2.9788155893024002</v>
      </c>
    </row>
    <row r="36" spans="1:17" x14ac:dyDescent="0.15">
      <c r="A36">
        <v>95.0186273947118</v>
      </c>
      <c r="B36">
        <v>95.126579304729503</v>
      </c>
      <c r="C36">
        <v>95.028543032855595</v>
      </c>
      <c r="D36">
        <v>94.751450257436503</v>
      </c>
      <c r="E36">
        <v>94.262138090838206</v>
      </c>
      <c r="G36">
        <v>-3.4816090175211301</v>
      </c>
      <c r="H36">
        <v>-3.2716467832223302</v>
      </c>
      <c r="I36">
        <v>-3.1445881809927099</v>
      </c>
      <c r="J36">
        <v>-3.0158597537702101</v>
      </c>
      <c r="K36">
        <v>-2.98111490840071</v>
      </c>
      <c r="M36">
        <f t="shared" si="0"/>
        <v>3.4816090175211301</v>
      </c>
      <c r="N36">
        <f t="shared" si="1"/>
        <v>3.2716467832223302</v>
      </c>
      <c r="O36">
        <f t="shared" si="2"/>
        <v>3.1445881809927099</v>
      </c>
      <c r="P36">
        <f t="shared" si="3"/>
        <v>3.0158597537702101</v>
      </c>
      <c r="Q36">
        <f t="shared" si="4"/>
        <v>2.98111490840071</v>
      </c>
    </row>
    <row r="37" spans="1:17" x14ac:dyDescent="0.15">
      <c r="A37">
        <v>94.991310011373699</v>
      </c>
      <c r="B37">
        <v>95.098391421299297</v>
      </c>
      <c r="C37">
        <v>94.9987881326131</v>
      </c>
      <c r="D37">
        <v>94.718735004594606</v>
      </c>
      <c r="E37">
        <v>94.225765089663597</v>
      </c>
      <c r="G37">
        <v>-3.4836117717454602</v>
      </c>
      <c r="H37">
        <v>-3.2735865524285899</v>
      </c>
      <c r="I37">
        <v>-3.1465583442479801</v>
      </c>
      <c r="J37">
        <v>-3.0179434313751301</v>
      </c>
      <c r="K37">
        <v>-2.98341689076029</v>
      </c>
      <c r="M37">
        <f t="shared" si="0"/>
        <v>3.4836117717454602</v>
      </c>
      <c r="N37">
        <f t="shared" si="1"/>
        <v>3.2735865524285899</v>
      </c>
      <c r="O37">
        <f t="shared" si="2"/>
        <v>3.1465583442479801</v>
      </c>
      <c r="P37">
        <f t="shared" si="3"/>
        <v>3.0179434313751301</v>
      </c>
      <c r="Q37">
        <f t="shared" si="4"/>
        <v>2.98341689076029</v>
      </c>
    </row>
    <row r="38" spans="1:17" x14ac:dyDescent="0.15">
      <c r="A38">
        <v>94.963992628035498</v>
      </c>
      <c r="B38">
        <v>95.070203537869006</v>
      </c>
      <c r="C38">
        <v>94.969033232370705</v>
      </c>
      <c r="D38">
        <v>94.686019751752596</v>
      </c>
      <c r="E38">
        <v>94.189392088488901</v>
      </c>
      <c r="G38">
        <v>-3.4856162545578102</v>
      </c>
      <c r="H38">
        <v>-3.2755280472888901</v>
      </c>
      <c r="I38">
        <v>-3.1485303596183698</v>
      </c>
      <c r="J38">
        <v>-3.0200292691663901</v>
      </c>
      <c r="K38">
        <v>-2.9857215404958302</v>
      </c>
      <c r="M38">
        <f t="shared" si="0"/>
        <v>3.4856162545578102</v>
      </c>
      <c r="N38">
        <f t="shared" si="1"/>
        <v>3.2755280472888901</v>
      </c>
      <c r="O38">
        <f t="shared" si="2"/>
        <v>3.1485303596183698</v>
      </c>
      <c r="P38">
        <f t="shared" si="3"/>
        <v>3.0200292691663901</v>
      </c>
      <c r="Q38">
        <f t="shared" si="4"/>
        <v>2.9857215404958302</v>
      </c>
    </row>
    <row r="39" spans="1:17" x14ac:dyDescent="0.15">
      <c r="A39">
        <v>94.936675244697398</v>
      </c>
      <c r="B39">
        <v>95.0420156544387</v>
      </c>
      <c r="C39">
        <v>94.939278332128197</v>
      </c>
      <c r="D39">
        <v>94.6533044989107</v>
      </c>
      <c r="E39">
        <v>94.153019087314206</v>
      </c>
      <c r="G39">
        <v>-3.4876224679480301</v>
      </c>
      <c r="H39">
        <v>-3.27747126985075</v>
      </c>
      <c r="I39">
        <v>-3.1505042294261201</v>
      </c>
      <c r="J39">
        <v>-3.0221172701310302</v>
      </c>
      <c r="K39">
        <v>-2.98802886172993</v>
      </c>
      <c r="M39">
        <f t="shared" si="0"/>
        <v>3.4876224679480301</v>
      </c>
      <c r="N39">
        <f t="shared" si="1"/>
        <v>3.27747126985075</v>
      </c>
      <c r="O39">
        <f t="shared" si="2"/>
        <v>3.1505042294261201</v>
      </c>
      <c r="P39">
        <f t="shared" si="3"/>
        <v>3.0221172701310302</v>
      </c>
      <c r="Q39">
        <f t="shared" si="4"/>
        <v>2.98802886172993</v>
      </c>
    </row>
    <row r="40" spans="1:17" x14ac:dyDescent="0.15">
      <c r="A40">
        <v>94.909357861359297</v>
      </c>
      <c r="B40">
        <v>95.013827771008494</v>
      </c>
      <c r="C40">
        <v>94.909523431885802</v>
      </c>
      <c r="D40">
        <v>94.620589246068704</v>
      </c>
      <c r="E40">
        <v>94.116646086139497</v>
      </c>
      <c r="G40">
        <v>-3.4896304139088299</v>
      </c>
      <c r="H40">
        <v>-3.2794162221646901</v>
      </c>
      <c r="I40">
        <v>-3.1524799559971401</v>
      </c>
      <c r="J40">
        <v>-3.02420743726125</v>
      </c>
      <c r="K40">
        <v>-2.9903388585931698</v>
      </c>
      <c r="M40">
        <f t="shared" si="0"/>
        <v>3.4896304139088299</v>
      </c>
      <c r="N40">
        <f t="shared" si="1"/>
        <v>3.2794162221646901</v>
      </c>
      <c r="O40">
        <f t="shared" si="2"/>
        <v>3.1524799559971401</v>
      </c>
      <c r="P40">
        <f t="shared" si="3"/>
        <v>3.02420743726125</v>
      </c>
      <c r="Q40">
        <f t="shared" si="4"/>
        <v>2.9903388585931698</v>
      </c>
    </row>
    <row r="41" spans="1:17" x14ac:dyDescent="0.15">
      <c r="A41">
        <v>94.882040478021096</v>
      </c>
      <c r="B41">
        <v>94.985639887578202</v>
      </c>
      <c r="C41">
        <v>94.879768531643293</v>
      </c>
      <c r="D41">
        <v>94.587873993226793</v>
      </c>
      <c r="E41">
        <v>94.080273084964901</v>
      </c>
      <c r="G41">
        <v>-3.4916400944357799</v>
      </c>
      <c r="H41">
        <v>-3.2813629062843201</v>
      </c>
      <c r="I41">
        <v>-3.1544575416609502</v>
      </c>
      <c r="J41">
        <v>-3.0262997735544301</v>
      </c>
      <c r="K41">
        <v>-2.9926515352241401</v>
      </c>
      <c r="M41">
        <f t="shared" si="0"/>
        <v>3.4916400944357799</v>
      </c>
      <c r="N41">
        <f t="shared" si="1"/>
        <v>3.2813629062843201</v>
      </c>
      <c r="O41">
        <f t="shared" si="2"/>
        <v>3.1544575416609502</v>
      </c>
      <c r="P41">
        <f t="shared" si="3"/>
        <v>3.0262997735544301</v>
      </c>
      <c r="Q41">
        <f t="shared" si="4"/>
        <v>2.9926515352241401</v>
      </c>
    </row>
    <row r="42" spans="1:17" x14ac:dyDescent="0.15">
      <c r="A42">
        <v>94.854723094682996</v>
      </c>
      <c r="B42">
        <v>94.957452004147896</v>
      </c>
      <c r="C42">
        <v>94.850013631400799</v>
      </c>
      <c r="D42">
        <v>94.555158740384798</v>
      </c>
      <c r="E42">
        <v>94.043900083790206</v>
      </c>
      <c r="G42">
        <v>-3.4936515115273301</v>
      </c>
      <c r="H42">
        <v>-3.2833113242662502</v>
      </c>
      <c r="I42">
        <v>-3.1564369887507402</v>
      </c>
      <c r="J42">
        <v>-3.0283942820131302</v>
      </c>
      <c r="K42">
        <v>-2.9949668957693998</v>
      </c>
      <c r="M42">
        <f t="shared" si="0"/>
        <v>3.4936515115273301</v>
      </c>
      <c r="N42">
        <f t="shared" si="1"/>
        <v>3.2833113242662502</v>
      </c>
      <c r="O42">
        <f t="shared" si="2"/>
        <v>3.1564369887507402</v>
      </c>
      <c r="P42">
        <f t="shared" si="3"/>
        <v>3.0283942820131302</v>
      </c>
      <c r="Q42">
        <f t="shared" si="4"/>
        <v>2.9949668957693998</v>
      </c>
    </row>
    <row r="43" spans="1:17" x14ac:dyDescent="0.15">
      <c r="A43">
        <v>94.827405711344895</v>
      </c>
      <c r="B43">
        <v>94.929264120717704</v>
      </c>
      <c r="C43">
        <v>94.820258731158404</v>
      </c>
      <c r="D43">
        <v>94.522443487542901</v>
      </c>
      <c r="E43">
        <v>94.007527082615496</v>
      </c>
      <c r="G43">
        <v>-3.4956646671848199</v>
      </c>
      <c r="H43">
        <v>-3.2852614781701899</v>
      </c>
      <c r="I43">
        <v>-3.1584182996033601</v>
      </c>
      <c r="J43">
        <v>-3.0304909656451202</v>
      </c>
      <c r="K43">
        <v>-2.9972849443835599</v>
      </c>
      <c r="M43">
        <f t="shared" si="0"/>
        <v>3.4956646671848199</v>
      </c>
      <c r="N43">
        <f t="shared" si="1"/>
        <v>3.2852614781701899</v>
      </c>
      <c r="O43">
        <f t="shared" si="2"/>
        <v>3.1584182996033601</v>
      </c>
      <c r="P43">
        <f t="shared" si="3"/>
        <v>3.0304909656451202</v>
      </c>
      <c r="Q43">
        <f t="shared" si="4"/>
        <v>2.9972849443835599</v>
      </c>
    </row>
    <row r="44" spans="1:17" x14ac:dyDescent="0.15">
      <c r="A44">
        <v>94.800088328006694</v>
      </c>
      <c r="B44">
        <v>94.901076237287398</v>
      </c>
      <c r="C44">
        <v>94.790503830915895</v>
      </c>
      <c r="D44">
        <v>94.489728234700905</v>
      </c>
      <c r="E44">
        <v>93.971154081440801</v>
      </c>
      <c r="G44">
        <v>-3.49767956341246</v>
      </c>
      <c r="H44">
        <v>-3.2872133700588702</v>
      </c>
      <c r="I44">
        <v>-3.1604014765593398</v>
      </c>
      <c r="J44">
        <v>-3.0325898274633598</v>
      </c>
      <c r="K44">
        <v>-2.9996056852292599</v>
      </c>
      <c r="M44">
        <f t="shared" si="0"/>
        <v>3.49767956341246</v>
      </c>
      <c r="N44">
        <f t="shared" si="1"/>
        <v>3.2872133700588702</v>
      </c>
      <c r="O44">
        <f t="shared" si="2"/>
        <v>3.1604014765593398</v>
      </c>
      <c r="P44">
        <f t="shared" si="3"/>
        <v>3.0325898274633598</v>
      </c>
      <c r="Q44">
        <f t="shared" si="4"/>
        <v>2.9996056852292599</v>
      </c>
    </row>
    <row r="45" spans="1:17" x14ac:dyDescent="0.15">
      <c r="A45">
        <v>94.772770944668594</v>
      </c>
      <c r="B45">
        <v>94.872888353857107</v>
      </c>
      <c r="C45">
        <v>94.7607489306735</v>
      </c>
      <c r="D45">
        <v>94.457012981858995</v>
      </c>
      <c r="E45">
        <v>93.934781080266106</v>
      </c>
      <c r="G45">
        <v>-3.4996962022173501</v>
      </c>
      <c r="H45">
        <v>-3.2891670019981101</v>
      </c>
      <c r="I45">
        <v>-3.1623865219628802</v>
      </c>
      <c r="J45">
        <v>-3.03469087048604</v>
      </c>
      <c r="K45">
        <v>-3.0019291224771898</v>
      </c>
      <c r="M45">
        <f t="shared" si="0"/>
        <v>3.4996962022173501</v>
      </c>
      <c r="N45">
        <f t="shared" si="1"/>
        <v>3.2891670019981101</v>
      </c>
      <c r="O45">
        <f t="shared" si="2"/>
        <v>3.1623865219628802</v>
      </c>
      <c r="P45">
        <f t="shared" si="3"/>
        <v>3.03469087048604</v>
      </c>
      <c r="Q45">
        <f t="shared" si="4"/>
        <v>3.0019291224771898</v>
      </c>
    </row>
    <row r="46" spans="1:17" x14ac:dyDescent="0.15">
      <c r="A46">
        <v>94.745453561330507</v>
      </c>
      <c r="B46">
        <v>94.844700470426901</v>
      </c>
      <c r="C46">
        <v>94.730994030431006</v>
      </c>
      <c r="D46">
        <v>94.424297729016999</v>
      </c>
      <c r="E46">
        <v>93.898408079091496</v>
      </c>
      <c r="G46">
        <v>-3.50171458560949</v>
      </c>
      <c r="H46">
        <v>-3.2911223760567898</v>
      </c>
      <c r="I46">
        <v>-3.16437343816184</v>
      </c>
      <c r="J46">
        <v>-3.0367940977365802</v>
      </c>
      <c r="K46">
        <v>-3.0042552603061399</v>
      </c>
      <c r="M46">
        <f t="shared" si="0"/>
        <v>3.50171458560949</v>
      </c>
      <c r="N46">
        <f t="shared" si="1"/>
        <v>3.2911223760567898</v>
      </c>
      <c r="O46">
        <f t="shared" si="2"/>
        <v>3.16437343816184</v>
      </c>
      <c r="P46">
        <f t="shared" si="3"/>
        <v>3.0367940977365802</v>
      </c>
      <c r="Q46">
        <f t="shared" si="4"/>
        <v>3.0042552603061399</v>
      </c>
    </row>
    <row r="47" spans="1:17" x14ac:dyDescent="0.15">
      <c r="A47">
        <v>94.718136177992406</v>
      </c>
      <c r="B47">
        <v>94.816512586996595</v>
      </c>
      <c r="C47">
        <v>94.701239130188597</v>
      </c>
      <c r="D47">
        <v>94.391582476175103</v>
      </c>
      <c r="E47">
        <v>93.862035077916801</v>
      </c>
      <c r="G47">
        <v>-3.50373471560177</v>
      </c>
      <c r="H47">
        <v>-3.29307949430688</v>
      </c>
      <c r="I47">
        <v>-3.1663622275078001</v>
      </c>
      <c r="J47">
        <v>-3.0388995122436402</v>
      </c>
      <c r="K47">
        <v>-3.006584102903</v>
      </c>
      <c r="M47">
        <f t="shared" si="0"/>
        <v>3.50373471560177</v>
      </c>
      <c r="N47">
        <f t="shared" si="1"/>
        <v>3.29307949430688</v>
      </c>
      <c r="O47">
        <f t="shared" si="2"/>
        <v>3.1663622275078001</v>
      </c>
      <c r="P47">
        <f t="shared" si="3"/>
        <v>3.0388995122436402</v>
      </c>
      <c r="Q47">
        <f t="shared" si="4"/>
        <v>3.006584102903</v>
      </c>
    </row>
    <row r="48" spans="1:17" x14ac:dyDescent="0.15">
      <c r="A48">
        <v>94.690818794654206</v>
      </c>
      <c r="B48">
        <v>94.788324703566403</v>
      </c>
      <c r="C48">
        <v>94.671484229946202</v>
      </c>
      <c r="D48">
        <v>94.358867223333107</v>
      </c>
      <c r="E48">
        <v>93.825662076742105</v>
      </c>
      <c r="G48">
        <v>-3.50575659420999</v>
      </c>
      <c r="H48">
        <v>-3.29503835882339</v>
      </c>
      <c r="I48">
        <v>-3.16835289235603</v>
      </c>
      <c r="J48">
        <v>-3.0410071170411301</v>
      </c>
      <c r="K48">
        <v>-3.0089156544627498</v>
      </c>
      <c r="M48">
        <f t="shared" si="0"/>
        <v>3.50575659420999</v>
      </c>
      <c r="N48">
        <f t="shared" si="1"/>
        <v>3.29503835882339</v>
      </c>
      <c r="O48">
        <f t="shared" si="2"/>
        <v>3.16835289235603</v>
      </c>
      <c r="P48">
        <f t="shared" si="3"/>
        <v>3.0410071170411301</v>
      </c>
      <c r="Q48">
        <f t="shared" si="4"/>
        <v>3.0089156544627498</v>
      </c>
    </row>
    <row r="49" spans="1:17" x14ac:dyDescent="0.15">
      <c r="A49">
        <v>94.663501411316105</v>
      </c>
      <c r="B49">
        <v>94.760136820136097</v>
      </c>
      <c r="C49">
        <v>94.641729329703693</v>
      </c>
      <c r="D49">
        <v>94.326151970491196</v>
      </c>
      <c r="E49">
        <v>93.789289075567396</v>
      </c>
      <c r="G49">
        <v>-3.5077802234528601</v>
      </c>
      <c r="H49">
        <v>-3.2969989716844799</v>
      </c>
      <c r="I49">
        <v>-3.1703454350654701</v>
      </c>
      <c r="J49">
        <v>-3.04311691516821</v>
      </c>
      <c r="K49">
        <v>-3.01124991918853</v>
      </c>
      <c r="M49">
        <f t="shared" si="0"/>
        <v>3.5077802234528601</v>
      </c>
      <c r="N49">
        <f t="shared" si="1"/>
        <v>3.2969989716844799</v>
      </c>
      <c r="O49">
        <f t="shared" si="2"/>
        <v>3.1703454350654701</v>
      </c>
      <c r="P49">
        <f t="shared" si="3"/>
        <v>3.04311691516821</v>
      </c>
      <c r="Q49">
        <f t="shared" si="4"/>
        <v>3.01124991918853</v>
      </c>
    </row>
    <row r="50" spans="1:17" x14ac:dyDescent="0.15">
      <c r="A50">
        <v>94.636184027978004</v>
      </c>
      <c r="B50">
        <v>94.731948936705805</v>
      </c>
      <c r="C50">
        <v>94.611974429461199</v>
      </c>
      <c r="D50">
        <v>94.2934367176492</v>
      </c>
      <c r="E50">
        <v>93.7529160743928</v>
      </c>
      <c r="G50">
        <v>-3.5098056053520099</v>
      </c>
      <c r="H50">
        <v>-3.2989613349713398</v>
      </c>
      <c r="I50">
        <v>-3.17233985799882</v>
      </c>
      <c r="J50">
        <v>-3.0452289096693299</v>
      </c>
      <c r="K50">
        <v>-3.0135869012916299</v>
      </c>
      <c r="M50">
        <f t="shared" si="0"/>
        <v>3.5098056053520099</v>
      </c>
      <c r="N50">
        <f t="shared" si="1"/>
        <v>3.2989613349713398</v>
      </c>
      <c r="O50">
        <f t="shared" si="2"/>
        <v>3.17233985799882</v>
      </c>
      <c r="P50">
        <f t="shared" si="3"/>
        <v>3.0452289096693299</v>
      </c>
      <c r="Q50">
        <f t="shared" si="4"/>
        <v>3.0135869012916299</v>
      </c>
    </row>
    <row r="51" spans="1:17" x14ac:dyDescent="0.15">
      <c r="A51">
        <v>94.608866644639804</v>
      </c>
      <c r="B51">
        <v>94.703761053275599</v>
      </c>
      <c r="C51">
        <v>94.582219529218804</v>
      </c>
      <c r="D51">
        <v>94.260721464807304</v>
      </c>
      <c r="E51">
        <v>93.716543073218105</v>
      </c>
      <c r="G51">
        <v>-3.5118327419319799</v>
      </c>
      <c r="H51">
        <v>-3.3009254507683101</v>
      </c>
      <c r="I51">
        <v>-3.1743361635224701</v>
      </c>
      <c r="J51">
        <v>-3.04734310359422</v>
      </c>
      <c r="K51">
        <v>-3.0159266049915101</v>
      </c>
      <c r="M51">
        <f t="shared" si="0"/>
        <v>3.5118327419319799</v>
      </c>
      <c r="N51">
        <f t="shared" si="1"/>
        <v>3.3009254507683101</v>
      </c>
      <c r="O51">
        <f t="shared" si="2"/>
        <v>3.1743361635224701</v>
      </c>
      <c r="P51">
        <f t="shared" si="3"/>
        <v>3.04734310359422</v>
      </c>
      <c r="Q51">
        <f t="shared" si="4"/>
        <v>3.0159266049915101</v>
      </c>
    </row>
    <row r="52" spans="1:17" x14ac:dyDescent="0.15">
      <c r="A52">
        <v>94.581549261301703</v>
      </c>
      <c r="B52">
        <v>94.675573169845293</v>
      </c>
      <c r="C52">
        <v>94.552464628976296</v>
      </c>
      <c r="D52">
        <v>94.228006211965393</v>
      </c>
      <c r="E52">
        <v>93.680170072043396</v>
      </c>
      <c r="G52">
        <v>-3.5138616352202199</v>
      </c>
      <c r="H52">
        <v>-3.3028913211627899</v>
      </c>
      <c r="I52">
        <v>-3.1763343540065199</v>
      </c>
      <c r="J52">
        <v>-3.0494594999979099</v>
      </c>
      <c r="K52">
        <v>-3.0182690345158201</v>
      </c>
      <c r="M52">
        <f t="shared" si="0"/>
        <v>3.5138616352202199</v>
      </c>
      <c r="N52">
        <f t="shared" si="1"/>
        <v>3.3028913211627899</v>
      </c>
      <c r="O52">
        <f t="shared" si="2"/>
        <v>3.1763343540065199</v>
      </c>
      <c r="P52">
        <f t="shared" si="3"/>
        <v>3.0494594999979099</v>
      </c>
      <c r="Q52">
        <f t="shared" si="4"/>
        <v>3.0182690345158201</v>
      </c>
    </row>
    <row r="53" spans="1:17" x14ac:dyDescent="0.15">
      <c r="A53">
        <v>94.554231877963602</v>
      </c>
      <c r="B53">
        <v>94.647385286415002</v>
      </c>
      <c r="C53">
        <v>94.522709728733901</v>
      </c>
      <c r="D53">
        <v>94.195290959123398</v>
      </c>
      <c r="E53">
        <v>93.6437970708687</v>
      </c>
      <c r="G53">
        <v>-3.5158922872471399</v>
      </c>
      <c r="H53">
        <v>-3.3048589482453199</v>
      </c>
      <c r="I53">
        <v>-3.1783344318248399</v>
      </c>
      <c r="J53">
        <v>-3.05157810194072</v>
      </c>
      <c r="K53">
        <v>-3.0206141941004399</v>
      </c>
      <c r="M53">
        <f t="shared" si="0"/>
        <v>3.5158922872471399</v>
      </c>
      <c r="N53">
        <f t="shared" si="1"/>
        <v>3.3048589482453199</v>
      </c>
      <c r="O53">
        <f t="shared" si="2"/>
        <v>3.1783344318248399</v>
      </c>
      <c r="P53">
        <f t="shared" si="3"/>
        <v>3.05157810194072</v>
      </c>
      <c r="Q53">
        <f t="shared" si="4"/>
        <v>3.0206141941004399</v>
      </c>
    </row>
    <row r="54" spans="1:17" x14ac:dyDescent="0.15">
      <c r="A54">
        <v>94.526914494625402</v>
      </c>
      <c r="B54">
        <v>94.619197402984796</v>
      </c>
      <c r="C54">
        <v>94.492954828491406</v>
      </c>
      <c r="D54">
        <v>94.162575706281501</v>
      </c>
      <c r="E54">
        <v>93.607424069694105</v>
      </c>
      <c r="G54">
        <v>-3.5179247000460698</v>
      </c>
      <c r="H54">
        <v>-3.3068283341095399</v>
      </c>
      <c r="I54">
        <v>-3.1803363993549998</v>
      </c>
      <c r="J54">
        <v>-3.0536989124882998</v>
      </c>
      <c r="K54">
        <v>-3.0229620879894501</v>
      </c>
      <c r="M54">
        <f t="shared" si="0"/>
        <v>3.5179247000460698</v>
      </c>
      <c r="N54">
        <f t="shared" si="1"/>
        <v>3.3068283341095399</v>
      </c>
      <c r="O54">
        <f t="shared" si="2"/>
        <v>3.1803363993549998</v>
      </c>
      <c r="P54">
        <f t="shared" si="3"/>
        <v>3.0536989124882998</v>
      </c>
      <c r="Q54">
        <f t="shared" si="4"/>
        <v>3.0229620879894501</v>
      </c>
    </row>
    <row r="55" spans="1:17" x14ac:dyDescent="0.15">
      <c r="A55">
        <v>94.499597111287301</v>
      </c>
      <c r="B55">
        <v>94.591009519554504</v>
      </c>
      <c r="C55">
        <v>94.463199928248997</v>
      </c>
      <c r="D55">
        <v>94.129860453439505</v>
      </c>
      <c r="E55">
        <v>93.571051068519395</v>
      </c>
      <c r="G55">
        <v>-3.51995887565326</v>
      </c>
      <c r="H55">
        <v>-3.3087994808521999</v>
      </c>
      <c r="I55">
        <v>-3.1823402589783401</v>
      </c>
      <c r="J55">
        <v>-3.05582193471162</v>
      </c>
      <c r="K55">
        <v>-3.0253127204352199</v>
      </c>
      <c r="M55">
        <f t="shared" si="0"/>
        <v>3.51995887565326</v>
      </c>
      <c r="N55">
        <f t="shared" si="1"/>
        <v>3.3087994808521999</v>
      </c>
      <c r="O55">
        <f t="shared" si="2"/>
        <v>3.1823402589783401</v>
      </c>
      <c r="P55">
        <f t="shared" si="3"/>
        <v>3.05582193471162</v>
      </c>
      <c r="Q55">
        <f t="shared" si="4"/>
        <v>3.0253127204352199</v>
      </c>
    </row>
    <row r="56" spans="1:17" x14ac:dyDescent="0.15">
      <c r="A56">
        <v>94.4722797279492</v>
      </c>
      <c r="B56">
        <v>94.562821636124198</v>
      </c>
      <c r="C56">
        <v>94.433445028006503</v>
      </c>
      <c r="D56">
        <v>94.097145200597595</v>
      </c>
      <c r="E56">
        <v>93.5346780673447</v>
      </c>
      <c r="G56">
        <v>-3.52199481610795</v>
      </c>
      <c r="H56">
        <v>-3.3107723905732098</v>
      </c>
      <c r="I56">
        <v>-3.1843460130799399</v>
      </c>
      <c r="J56">
        <v>-3.0579471716870099</v>
      </c>
      <c r="K56">
        <v>-3.0276660956983501</v>
      </c>
      <c r="M56">
        <f t="shared" si="0"/>
        <v>3.52199481610795</v>
      </c>
      <c r="N56">
        <f t="shared" si="1"/>
        <v>3.3107723905732098</v>
      </c>
      <c r="O56">
        <f t="shared" si="2"/>
        <v>3.1843460130799399</v>
      </c>
      <c r="P56">
        <f t="shared" si="3"/>
        <v>3.0579471716870099</v>
      </c>
      <c r="Q56">
        <f t="shared" si="4"/>
        <v>3.0276660956983501</v>
      </c>
    </row>
    <row r="57" spans="1:17" x14ac:dyDescent="0.15">
      <c r="A57">
        <v>94.444962344611</v>
      </c>
      <c r="B57">
        <v>94.534633752694006</v>
      </c>
      <c r="C57">
        <v>94.403690127764094</v>
      </c>
      <c r="D57">
        <v>94.064429947755599</v>
      </c>
      <c r="E57">
        <v>93.498305066170005</v>
      </c>
      <c r="G57">
        <v>-3.5240325234522798</v>
      </c>
      <c r="H57">
        <v>-3.3127470653755702</v>
      </c>
      <c r="I57">
        <v>-3.1863536640486401</v>
      </c>
      <c r="J57">
        <v>-3.0600746264961201</v>
      </c>
      <c r="K57">
        <v>-3.0300222180477601</v>
      </c>
      <c r="M57">
        <f t="shared" si="0"/>
        <v>3.5240325234522798</v>
      </c>
      <c r="N57">
        <f t="shared" si="1"/>
        <v>3.3127470653755702</v>
      </c>
      <c r="O57">
        <f t="shared" si="2"/>
        <v>3.1863536640486401</v>
      </c>
      <c r="P57">
        <f t="shared" si="3"/>
        <v>3.0600746264961201</v>
      </c>
      <c r="Q57">
        <f t="shared" si="4"/>
        <v>3.0300222180477601</v>
      </c>
    </row>
    <row r="58" spans="1:17" x14ac:dyDescent="0.15">
      <c r="A58">
        <v>94.417644961272899</v>
      </c>
      <c r="B58">
        <v>94.5064458692637</v>
      </c>
      <c r="C58">
        <v>94.373935227521599</v>
      </c>
      <c r="D58">
        <v>94.031714694913703</v>
      </c>
      <c r="E58">
        <v>93.461932064995295</v>
      </c>
      <c r="G58">
        <v>-3.5260719997313799</v>
      </c>
      <c r="H58">
        <v>-3.31472350736545</v>
      </c>
      <c r="I58">
        <v>-3.1883632142770502</v>
      </c>
      <c r="J58">
        <v>-3.0622043022259802</v>
      </c>
      <c r="K58">
        <v>-3.03238109176066</v>
      </c>
      <c r="M58">
        <f t="shared" si="0"/>
        <v>3.5260719997313799</v>
      </c>
      <c r="N58">
        <f t="shared" si="1"/>
        <v>3.31472350736545</v>
      </c>
      <c r="O58">
        <f t="shared" si="2"/>
        <v>3.1883632142770502</v>
      </c>
      <c r="P58">
        <f t="shared" si="3"/>
        <v>3.0622043022259802</v>
      </c>
      <c r="Q58">
        <f t="shared" si="4"/>
        <v>3.03238109176066</v>
      </c>
    </row>
    <row r="59" spans="1:17" x14ac:dyDescent="0.15">
      <c r="A59">
        <v>94.390327577934798</v>
      </c>
      <c r="B59">
        <v>94.478257985833494</v>
      </c>
      <c r="C59">
        <v>94.344180327279204</v>
      </c>
      <c r="D59">
        <v>93.998999442071707</v>
      </c>
      <c r="E59">
        <v>93.4255590638207</v>
      </c>
      <c r="G59">
        <v>-3.5281132469933199</v>
      </c>
      <c r="H59">
        <v>-3.3167017186521401</v>
      </c>
      <c r="I59">
        <v>-3.19037466616156</v>
      </c>
      <c r="J59">
        <v>-3.0643362019689899</v>
      </c>
      <c r="K59">
        <v>-3.0347427211225901</v>
      </c>
      <c r="M59">
        <f t="shared" si="0"/>
        <v>3.5281132469933199</v>
      </c>
      <c r="N59">
        <f t="shared" si="1"/>
        <v>3.3167017186521401</v>
      </c>
      <c r="O59">
        <f t="shared" si="2"/>
        <v>3.19037466616156</v>
      </c>
      <c r="P59">
        <f t="shared" si="3"/>
        <v>3.0643362019689899</v>
      </c>
      <c r="Q59">
        <f t="shared" si="4"/>
        <v>3.0347427211225901</v>
      </c>
    </row>
    <row r="60" spans="1:17" x14ac:dyDescent="0.15">
      <c r="A60">
        <v>94.363010194596598</v>
      </c>
      <c r="B60">
        <v>94.450070102403203</v>
      </c>
      <c r="C60">
        <v>94.314425427036696</v>
      </c>
      <c r="D60">
        <v>93.966284189229796</v>
      </c>
      <c r="E60">
        <v>93.389186062646004</v>
      </c>
      <c r="G60">
        <v>-3.53015626728914</v>
      </c>
      <c r="H60">
        <v>-3.31868170134809</v>
      </c>
      <c r="I60">
        <v>-3.19238802210233</v>
      </c>
      <c r="J60">
        <v>-3.0664703288229398</v>
      </c>
      <c r="K60">
        <v>-3.0371071104274399</v>
      </c>
      <c r="M60">
        <f t="shared" si="0"/>
        <v>3.53015626728914</v>
      </c>
      <c r="N60">
        <f t="shared" si="1"/>
        <v>3.31868170134809</v>
      </c>
      <c r="O60">
        <f t="shared" si="2"/>
        <v>3.19238802210233</v>
      </c>
      <c r="P60">
        <f t="shared" si="3"/>
        <v>3.0664703288229398</v>
      </c>
      <c r="Q60">
        <f t="shared" si="4"/>
        <v>3.0371071104274399</v>
      </c>
    </row>
    <row r="61" spans="1:17" x14ac:dyDescent="0.15">
      <c r="A61">
        <v>94.335692811258497</v>
      </c>
      <c r="B61">
        <v>94.421882218972897</v>
      </c>
      <c r="C61">
        <v>94.284670526794301</v>
      </c>
      <c r="D61">
        <v>93.9335689363878</v>
      </c>
      <c r="E61">
        <v>93.352813061471295</v>
      </c>
      <c r="G61">
        <v>-3.5322010626728599</v>
      </c>
      <c r="H61">
        <v>-3.3206634575688998</v>
      </c>
      <c r="I61">
        <v>-3.1944032845033101</v>
      </c>
      <c r="J61">
        <v>-3.0686066858910102</v>
      </c>
      <c r="K61">
        <v>-3.0394742639774801</v>
      </c>
      <c r="M61">
        <f t="shared" si="0"/>
        <v>3.5322010626728599</v>
      </c>
      <c r="N61">
        <f t="shared" si="1"/>
        <v>3.3206634575688998</v>
      </c>
      <c r="O61">
        <f t="shared" si="2"/>
        <v>3.1944032845033101</v>
      </c>
      <c r="P61">
        <f t="shared" si="3"/>
        <v>3.0686066858910102</v>
      </c>
      <c r="Q61">
        <f t="shared" si="4"/>
        <v>3.0394742639774801</v>
      </c>
    </row>
    <row r="62" spans="1:17" x14ac:dyDescent="0.15">
      <c r="A62">
        <v>94.308375427920396</v>
      </c>
      <c r="B62">
        <v>94.393694335542705</v>
      </c>
      <c r="C62">
        <v>94.254915626551806</v>
      </c>
      <c r="D62">
        <v>93.900853683545904</v>
      </c>
      <c r="E62">
        <v>93.3164400602966</v>
      </c>
      <c r="G62">
        <v>-3.5342476352014698</v>
      </c>
      <c r="H62">
        <v>-3.3226469894333199</v>
      </c>
      <c r="I62">
        <v>-3.19642045577225</v>
      </c>
      <c r="J62">
        <v>-3.0707452762817802</v>
      </c>
      <c r="K62">
        <v>-3.0418441860833498</v>
      </c>
      <c r="M62">
        <f t="shared" si="0"/>
        <v>3.5342476352014698</v>
      </c>
      <c r="N62">
        <f t="shared" si="1"/>
        <v>3.3226469894333199</v>
      </c>
      <c r="O62">
        <f t="shared" si="2"/>
        <v>3.19642045577225</v>
      </c>
      <c r="P62">
        <f t="shared" si="3"/>
        <v>3.0707452762817802</v>
      </c>
      <c r="Q62">
        <f t="shared" si="4"/>
        <v>3.0418441860833498</v>
      </c>
    </row>
    <row r="63" spans="1:17" x14ac:dyDescent="0.15">
      <c r="A63">
        <v>94.281058044582196</v>
      </c>
      <c r="B63">
        <v>94.365506452112399</v>
      </c>
      <c r="C63">
        <v>94.225160726309397</v>
      </c>
      <c r="D63">
        <v>93.868138430703894</v>
      </c>
      <c r="E63">
        <v>93.280067059122004</v>
      </c>
      <c r="G63">
        <v>-3.53629598693492</v>
      </c>
      <c r="H63">
        <v>-3.3246322990632899</v>
      </c>
      <c r="I63">
        <v>-3.1984395383206898</v>
      </c>
      <c r="J63">
        <v>-3.07288610310925</v>
      </c>
      <c r="K63">
        <v>-3.0442168810640902</v>
      </c>
      <c r="M63">
        <f t="shared" si="0"/>
        <v>3.53629598693492</v>
      </c>
      <c r="N63">
        <f t="shared" si="1"/>
        <v>3.3246322990632899</v>
      </c>
      <c r="O63">
        <f t="shared" si="2"/>
        <v>3.1984395383206898</v>
      </c>
      <c r="P63">
        <f t="shared" si="3"/>
        <v>3.07288610310925</v>
      </c>
      <c r="Q63">
        <f t="shared" si="4"/>
        <v>3.0442168810640902</v>
      </c>
    </row>
    <row r="64" spans="1:17" x14ac:dyDescent="0.15">
      <c r="A64">
        <v>94.253740661244095</v>
      </c>
      <c r="B64">
        <v>94.337318568682093</v>
      </c>
      <c r="C64">
        <v>94.195405826066903</v>
      </c>
      <c r="D64">
        <v>93.835423177861998</v>
      </c>
      <c r="E64">
        <v>93.243694057947295</v>
      </c>
      <c r="G64">
        <v>-3.5383461199361799</v>
      </c>
      <c r="H64">
        <v>-3.3266193885838899</v>
      </c>
      <c r="I64">
        <v>-3.2004605345639998</v>
      </c>
      <c r="J64">
        <v>-3.0750291694928702</v>
      </c>
      <c r="K64">
        <v>-3.0465923532471901</v>
      </c>
      <c r="M64">
        <f t="shared" si="0"/>
        <v>3.5383461199361799</v>
      </c>
      <c r="N64">
        <f t="shared" si="1"/>
        <v>3.3266193885838899</v>
      </c>
      <c r="O64">
        <f t="shared" si="2"/>
        <v>3.2004605345639998</v>
      </c>
      <c r="P64">
        <f t="shared" si="3"/>
        <v>3.0750291694928702</v>
      </c>
      <c r="Q64">
        <f t="shared" si="4"/>
        <v>3.0465923532471901</v>
      </c>
    </row>
    <row r="65" spans="1:17" x14ac:dyDescent="0.15">
      <c r="A65">
        <v>94.226423277905994</v>
      </c>
      <c r="B65">
        <v>94.309130685251901</v>
      </c>
      <c r="C65">
        <v>94.165650925824494</v>
      </c>
      <c r="D65">
        <v>93.802707925020002</v>
      </c>
      <c r="E65">
        <v>93.207321056772599</v>
      </c>
      <c r="G65">
        <v>-3.5403980362711902</v>
      </c>
      <c r="H65">
        <v>-3.3286082601234002</v>
      </c>
      <c r="I65">
        <v>-3.2024834469213399</v>
      </c>
      <c r="J65">
        <v>-3.0771744785575001</v>
      </c>
      <c r="K65">
        <v>-3.0489706069685498</v>
      </c>
      <c r="M65">
        <f t="shared" si="0"/>
        <v>3.5403980362711902</v>
      </c>
      <c r="N65">
        <f t="shared" si="1"/>
        <v>3.3286082601234002</v>
      </c>
      <c r="O65">
        <f t="shared" si="2"/>
        <v>3.2024834469213399</v>
      </c>
      <c r="P65">
        <f t="shared" si="3"/>
        <v>3.0771744785575001</v>
      </c>
      <c r="Q65">
        <f t="shared" si="4"/>
        <v>3.0489706069685498</v>
      </c>
    </row>
    <row r="66" spans="1:17" x14ac:dyDescent="0.15">
      <c r="A66">
        <v>94.199105894567793</v>
      </c>
      <c r="B66">
        <v>94.280942801821595</v>
      </c>
      <c r="C66">
        <v>94.135896025581999</v>
      </c>
      <c r="D66">
        <v>93.769992672178105</v>
      </c>
      <c r="E66">
        <v>93.170948055597904</v>
      </c>
      <c r="G66">
        <v>-3.54245173800888</v>
      </c>
      <c r="H66">
        <v>-3.3305989158132601</v>
      </c>
      <c r="I66">
        <v>-3.2045082778157199</v>
      </c>
      <c r="J66">
        <v>-3.0793220334334701</v>
      </c>
      <c r="K66">
        <v>-3.0513516465725798</v>
      </c>
      <c r="M66">
        <f t="shared" ref="M66:M101" si="5">-G66</f>
        <v>3.54245173800888</v>
      </c>
      <c r="N66">
        <f t="shared" ref="N66:N101" si="6">-H66</f>
        <v>3.3305989158132601</v>
      </c>
      <c r="O66">
        <f t="shared" ref="O66:O101" si="7">-I66</f>
        <v>3.2045082778157199</v>
      </c>
      <c r="P66">
        <f t="shared" ref="P66:P101" si="8">-J66</f>
        <v>3.0793220334334701</v>
      </c>
      <c r="Q66">
        <f t="shared" ref="Q66:Q101" si="9">-K66</f>
        <v>3.0513516465725798</v>
      </c>
    </row>
    <row r="67" spans="1:17" x14ac:dyDescent="0.15">
      <c r="A67">
        <v>94.171788511229707</v>
      </c>
      <c r="B67">
        <v>94.252754918391304</v>
      </c>
      <c r="C67">
        <v>94.106141125339605</v>
      </c>
      <c r="D67">
        <v>93.737277419336095</v>
      </c>
      <c r="E67">
        <v>93.134575054423195</v>
      </c>
      <c r="G67">
        <v>-3.5445072272211999</v>
      </c>
      <c r="H67">
        <v>-3.3325913577881301</v>
      </c>
      <c r="I67">
        <v>-3.2065350296739701</v>
      </c>
      <c r="J67">
        <v>-3.0814718372565801</v>
      </c>
      <c r="K67">
        <v>-3.0537354764121298</v>
      </c>
      <c r="M67">
        <f t="shared" si="5"/>
        <v>3.5445072272211999</v>
      </c>
      <c r="N67">
        <f t="shared" si="6"/>
        <v>3.3325913577881301</v>
      </c>
      <c r="O67">
        <f t="shared" si="7"/>
        <v>3.2065350296739701</v>
      </c>
      <c r="P67">
        <f t="shared" si="8"/>
        <v>3.0814718372565801</v>
      </c>
      <c r="Q67">
        <f t="shared" si="9"/>
        <v>3.0537354764121298</v>
      </c>
    </row>
    <row r="68" spans="1:17" x14ac:dyDescent="0.15">
      <c r="A68">
        <v>94.144471127891606</v>
      </c>
      <c r="B68">
        <v>94.224567034961098</v>
      </c>
      <c r="C68">
        <v>94.076386225097096</v>
      </c>
      <c r="D68">
        <v>93.704562166494199</v>
      </c>
      <c r="E68">
        <v>93.098202053248599</v>
      </c>
      <c r="G68">
        <v>-3.5465645059830999</v>
      </c>
      <c r="H68">
        <v>-3.33458558818583</v>
      </c>
      <c r="I68">
        <v>-3.2085637049267599</v>
      </c>
      <c r="J68">
        <v>-3.0836238931680802</v>
      </c>
      <c r="K68">
        <v>-3.0561221008485902</v>
      </c>
      <c r="M68">
        <f t="shared" si="5"/>
        <v>3.5465645059830999</v>
      </c>
      <c r="N68">
        <f t="shared" si="6"/>
        <v>3.33458558818583</v>
      </c>
      <c r="O68">
        <f t="shared" si="7"/>
        <v>3.2085637049267599</v>
      </c>
      <c r="P68">
        <f t="shared" si="8"/>
        <v>3.0836238931680802</v>
      </c>
      <c r="Q68">
        <f t="shared" si="9"/>
        <v>3.0561221008485902</v>
      </c>
    </row>
    <row r="69" spans="1:17" x14ac:dyDescent="0.15">
      <c r="A69">
        <v>94.117153744553406</v>
      </c>
      <c r="B69">
        <v>94.196379151530806</v>
      </c>
      <c r="C69">
        <v>94.046631324854701</v>
      </c>
      <c r="D69">
        <v>93.671846913652303</v>
      </c>
      <c r="E69">
        <v>93.061829052073904</v>
      </c>
      <c r="G69">
        <v>-3.54862357637254</v>
      </c>
      <c r="H69">
        <v>-3.3365816091474101</v>
      </c>
      <c r="I69">
        <v>-3.21059430600859</v>
      </c>
      <c r="J69">
        <v>-3.0857782043147202</v>
      </c>
      <c r="K69">
        <v>-3.0585115242518599</v>
      </c>
      <c r="M69">
        <f t="shared" si="5"/>
        <v>3.54862357637254</v>
      </c>
      <c r="N69">
        <f t="shared" si="6"/>
        <v>3.3365816091474101</v>
      </c>
      <c r="O69">
        <f t="shared" si="7"/>
        <v>3.21059430600859</v>
      </c>
      <c r="P69">
        <f t="shared" si="8"/>
        <v>3.0857782043147202</v>
      </c>
      <c r="Q69">
        <f t="shared" si="9"/>
        <v>3.0585115242518599</v>
      </c>
    </row>
    <row r="70" spans="1:17" x14ac:dyDescent="0.15">
      <c r="A70">
        <v>94.089836361215305</v>
      </c>
      <c r="B70">
        <v>94.1681912681005</v>
      </c>
      <c r="C70">
        <v>94.016876424612207</v>
      </c>
      <c r="D70">
        <v>93.639131660810307</v>
      </c>
      <c r="E70">
        <v>93.025456050899194</v>
      </c>
      <c r="G70">
        <v>-3.55068444047048</v>
      </c>
      <c r="H70">
        <v>-3.3385794228170802</v>
      </c>
      <c r="I70">
        <v>-3.2126268353578502</v>
      </c>
      <c r="J70">
        <v>-3.0879347738487701</v>
      </c>
      <c r="K70">
        <v>-3.0609037510003798</v>
      </c>
      <c r="M70">
        <f t="shared" si="5"/>
        <v>3.55068444047048</v>
      </c>
      <c r="N70">
        <f t="shared" si="6"/>
        <v>3.3385794228170802</v>
      </c>
      <c r="O70">
        <f t="shared" si="7"/>
        <v>3.2126268353578502</v>
      </c>
      <c r="P70">
        <f t="shared" si="8"/>
        <v>3.0879347738487701</v>
      </c>
      <c r="Q70">
        <f t="shared" si="9"/>
        <v>3.0609037510003798</v>
      </c>
    </row>
    <row r="71" spans="1:17" x14ac:dyDescent="0.15">
      <c r="A71">
        <v>94.062518977877204</v>
      </c>
      <c r="B71">
        <v>94.140003384670294</v>
      </c>
      <c r="C71">
        <v>93.987121524369797</v>
      </c>
      <c r="D71">
        <v>93.606416407968396</v>
      </c>
      <c r="E71">
        <v>92.989083049724499</v>
      </c>
      <c r="G71">
        <v>-3.5527471003609401</v>
      </c>
      <c r="H71">
        <v>-3.3405790313423198</v>
      </c>
      <c r="I71">
        <v>-3.2146612954167502</v>
      </c>
      <c r="J71">
        <v>-3.0900936049279699</v>
      </c>
      <c r="K71">
        <v>-3.0632987854811602</v>
      </c>
      <c r="M71">
        <f t="shared" si="5"/>
        <v>3.5527471003609401</v>
      </c>
      <c r="N71">
        <f t="shared" si="6"/>
        <v>3.3405790313423198</v>
      </c>
      <c r="O71">
        <f t="shared" si="7"/>
        <v>3.2146612954167502</v>
      </c>
      <c r="P71">
        <f t="shared" si="8"/>
        <v>3.0900936049279699</v>
      </c>
      <c r="Q71">
        <f t="shared" si="9"/>
        <v>3.0632987854811602</v>
      </c>
    </row>
    <row r="72" spans="1:17" x14ac:dyDescent="0.15">
      <c r="A72">
        <v>94.035201594539004</v>
      </c>
      <c r="B72">
        <v>94.111815501240002</v>
      </c>
      <c r="C72">
        <v>93.957366624127303</v>
      </c>
      <c r="D72">
        <v>93.5737011551264</v>
      </c>
      <c r="E72">
        <v>92.952710048549903</v>
      </c>
      <c r="G72">
        <v>-3.5548115581309401</v>
      </c>
      <c r="H72">
        <v>-3.3425804368737699</v>
      </c>
      <c r="I72">
        <v>-3.2166976886313901</v>
      </c>
      <c r="J72">
        <v>-3.09225470071561</v>
      </c>
      <c r="K72">
        <v>-3.0656966320898</v>
      </c>
      <c r="M72">
        <f t="shared" si="5"/>
        <v>3.5548115581309401</v>
      </c>
      <c r="N72">
        <f t="shared" si="6"/>
        <v>3.3425804368737699</v>
      </c>
      <c r="O72">
        <f t="shared" si="7"/>
        <v>3.2166976886313901</v>
      </c>
      <c r="P72">
        <f t="shared" si="8"/>
        <v>3.09225470071561</v>
      </c>
      <c r="Q72">
        <f t="shared" si="9"/>
        <v>3.0656966320898</v>
      </c>
    </row>
    <row r="73" spans="1:17" x14ac:dyDescent="0.15">
      <c r="A73">
        <v>94.007884211200903</v>
      </c>
      <c r="B73">
        <v>94.083627617809796</v>
      </c>
      <c r="C73">
        <v>93.927611723884894</v>
      </c>
      <c r="D73">
        <v>93.540985902284504</v>
      </c>
      <c r="E73">
        <v>92.916337047375194</v>
      </c>
      <c r="G73">
        <v>-3.5568778158705299</v>
      </c>
      <c r="H73">
        <v>-3.3445836415653298</v>
      </c>
      <c r="I73">
        <v>-3.2187360174517399</v>
      </c>
      <c r="J73">
        <v>-3.0944180643805002</v>
      </c>
      <c r="K73">
        <v>-3.0680972952304999</v>
      </c>
      <c r="M73">
        <f t="shared" si="5"/>
        <v>3.5568778158705299</v>
      </c>
      <c r="N73">
        <f t="shared" si="6"/>
        <v>3.3445836415653298</v>
      </c>
      <c r="O73">
        <f t="shared" si="7"/>
        <v>3.2187360174517399</v>
      </c>
      <c r="P73">
        <f t="shared" si="8"/>
        <v>3.0944180643805002</v>
      </c>
      <c r="Q73">
        <f t="shared" si="9"/>
        <v>3.0680972952304999</v>
      </c>
    </row>
    <row r="74" spans="1:17" x14ac:dyDescent="0.15">
      <c r="A74">
        <v>93.980566827862802</v>
      </c>
      <c r="B74">
        <v>94.055439734379505</v>
      </c>
      <c r="C74">
        <v>93.8978568236424</v>
      </c>
      <c r="D74">
        <v>93.508270649442494</v>
      </c>
      <c r="E74">
        <v>92.879964046200499</v>
      </c>
      <c r="G74">
        <v>-3.5589458756728201</v>
      </c>
      <c r="H74">
        <v>-3.3465886475741198</v>
      </c>
      <c r="I74">
        <v>-3.2207762843316501</v>
      </c>
      <c r="J74">
        <v>-3.0965836990969899</v>
      </c>
      <c r="K74">
        <v>-3.0705007793160801</v>
      </c>
      <c r="M74">
        <f t="shared" si="5"/>
        <v>3.5589458756728201</v>
      </c>
      <c r="N74">
        <f t="shared" si="6"/>
        <v>3.3465886475741198</v>
      </c>
      <c r="O74">
        <f t="shared" si="7"/>
        <v>3.2207762843316501</v>
      </c>
      <c r="P74">
        <f t="shared" si="8"/>
        <v>3.0965836990969899</v>
      </c>
      <c r="Q74">
        <f t="shared" si="9"/>
        <v>3.0705007793160801</v>
      </c>
    </row>
    <row r="75" spans="1:17" x14ac:dyDescent="0.15">
      <c r="A75">
        <v>93.953249444524602</v>
      </c>
      <c r="B75">
        <v>94.027251850949199</v>
      </c>
      <c r="C75">
        <v>93.868101923400005</v>
      </c>
      <c r="D75">
        <v>93.475555396600598</v>
      </c>
      <c r="E75">
        <v>92.843591045025804</v>
      </c>
      <c r="G75">
        <v>-3.5610157396339299</v>
      </c>
      <c r="H75">
        <v>-3.3485954570604801</v>
      </c>
      <c r="I75">
        <v>-3.22281849172888</v>
      </c>
      <c r="J75">
        <v>-3.0987516080450002</v>
      </c>
      <c r="K75">
        <v>-3.0729070887680101</v>
      </c>
      <c r="M75">
        <f t="shared" si="5"/>
        <v>3.5610157396339299</v>
      </c>
      <c r="N75">
        <f t="shared" si="6"/>
        <v>3.3485954570604801</v>
      </c>
      <c r="O75">
        <f t="shared" si="7"/>
        <v>3.22281849172888</v>
      </c>
      <c r="P75">
        <f t="shared" si="8"/>
        <v>3.0987516080450002</v>
      </c>
      <c r="Q75">
        <f t="shared" si="9"/>
        <v>3.0729070887680101</v>
      </c>
    </row>
    <row r="76" spans="1:17" x14ac:dyDescent="0.15">
      <c r="A76">
        <v>93.925932061186501</v>
      </c>
      <c r="B76">
        <v>93.999063967519007</v>
      </c>
      <c r="C76">
        <v>93.838347023157496</v>
      </c>
      <c r="D76">
        <v>93.442840143758602</v>
      </c>
      <c r="E76">
        <v>92.807218043851094</v>
      </c>
      <c r="G76">
        <v>-3.56308740985307</v>
      </c>
      <c r="H76">
        <v>-3.3506040721880002</v>
      </c>
      <c r="I76">
        <v>-3.2248626421050401</v>
      </c>
      <c r="J76">
        <v>-3.1009217944100098</v>
      </c>
      <c r="K76">
        <v>-3.0753162280164399</v>
      </c>
      <c r="M76">
        <f t="shared" si="5"/>
        <v>3.56308740985307</v>
      </c>
      <c r="N76">
        <f t="shared" si="6"/>
        <v>3.3506040721880002</v>
      </c>
      <c r="O76">
        <f t="shared" si="7"/>
        <v>3.2248626421050401</v>
      </c>
      <c r="P76">
        <f t="shared" si="8"/>
        <v>3.1009217944100098</v>
      </c>
      <c r="Q76">
        <f t="shared" si="9"/>
        <v>3.0753162280164399</v>
      </c>
    </row>
    <row r="77" spans="1:17" x14ac:dyDescent="0.15">
      <c r="A77">
        <v>93.8986146778484</v>
      </c>
      <c r="B77">
        <v>93.970876084088701</v>
      </c>
      <c r="C77">
        <v>93.808592122915101</v>
      </c>
      <c r="D77">
        <v>93.410124890916705</v>
      </c>
      <c r="E77">
        <v>92.770845042676498</v>
      </c>
      <c r="G77">
        <v>-3.5651608884324699</v>
      </c>
      <c r="H77">
        <v>-3.3526144951235199</v>
      </c>
      <c r="I77">
        <v>-3.2269087379257</v>
      </c>
      <c r="J77">
        <v>-3.1030942613830801</v>
      </c>
      <c r="K77">
        <v>-3.0777282015001899</v>
      </c>
      <c r="M77">
        <f t="shared" si="5"/>
        <v>3.5651608884324699</v>
      </c>
      <c r="N77">
        <f t="shared" si="6"/>
        <v>3.3526144951235199</v>
      </c>
      <c r="O77">
        <f t="shared" si="7"/>
        <v>3.2269087379257</v>
      </c>
      <c r="P77">
        <f t="shared" si="8"/>
        <v>3.1030942613830801</v>
      </c>
      <c r="Q77">
        <f t="shared" si="9"/>
        <v>3.0777282015001899</v>
      </c>
    </row>
    <row r="78" spans="1:17" x14ac:dyDescent="0.15">
      <c r="A78">
        <v>93.8712972945102</v>
      </c>
      <c r="B78">
        <v>93.942688200658395</v>
      </c>
      <c r="C78">
        <v>93.778837222672607</v>
      </c>
      <c r="D78">
        <v>93.377409638074695</v>
      </c>
      <c r="E78">
        <v>92.734472041501803</v>
      </c>
      <c r="G78">
        <v>-3.5672361774774402</v>
      </c>
      <c r="H78">
        <v>-3.35462672803712</v>
      </c>
      <c r="I78">
        <v>-3.2289567816603002</v>
      </c>
      <c r="J78">
        <v>-3.1052690121608499</v>
      </c>
      <c r="K78">
        <v>-3.08014301366679</v>
      </c>
      <c r="M78">
        <f t="shared" si="5"/>
        <v>3.5672361774774402</v>
      </c>
      <c r="N78">
        <f t="shared" si="6"/>
        <v>3.35462672803712</v>
      </c>
      <c r="O78">
        <f t="shared" si="7"/>
        <v>3.2289567816603002</v>
      </c>
      <c r="P78">
        <f t="shared" si="8"/>
        <v>3.1052690121608499</v>
      </c>
      <c r="Q78">
        <f t="shared" si="9"/>
        <v>3.08014301366679</v>
      </c>
    </row>
    <row r="79" spans="1:17" x14ac:dyDescent="0.15">
      <c r="A79">
        <v>93.843979911172099</v>
      </c>
      <c r="B79">
        <v>93.914500317228203</v>
      </c>
      <c r="C79">
        <v>93.749082322430198</v>
      </c>
      <c r="D79">
        <v>93.344694385232799</v>
      </c>
      <c r="E79">
        <v>92.698099040327094</v>
      </c>
      <c r="G79">
        <v>-3.56931327909634</v>
      </c>
      <c r="H79">
        <v>-3.3566407731021499</v>
      </c>
      <c r="I79">
        <v>-3.2310067757822298</v>
      </c>
      <c r="J79">
        <v>-3.1074460499455898</v>
      </c>
      <c r="K79">
        <v>-3.0825606689725</v>
      </c>
      <c r="M79">
        <f t="shared" si="5"/>
        <v>3.56931327909634</v>
      </c>
      <c r="N79">
        <f t="shared" si="6"/>
        <v>3.3566407731021499</v>
      </c>
      <c r="O79">
        <f t="shared" si="7"/>
        <v>3.2310067757822298</v>
      </c>
      <c r="P79">
        <f t="shared" si="8"/>
        <v>3.1074460499455898</v>
      </c>
      <c r="Q79">
        <f t="shared" si="9"/>
        <v>3.0825606689725</v>
      </c>
    </row>
    <row r="80" spans="1:17" x14ac:dyDescent="0.15">
      <c r="A80">
        <v>93.816662527833998</v>
      </c>
      <c r="B80">
        <v>93.886312433797897</v>
      </c>
      <c r="C80">
        <v>93.719327422187703</v>
      </c>
      <c r="D80">
        <v>93.311979132390803</v>
      </c>
      <c r="E80">
        <v>92.661726039152398</v>
      </c>
      <c r="G80">
        <v>-3.5713921954006098</v>
      </c>
      <c r="H80">
        <v>-3.3586566324952098</v>
      </c>
      <c r="I80">
        <v>-3.2330587227687801</v>
      </c>
      <c r="J80">
        <v>-3.1096253779451599</v>
      </c>
      <c r="K80">
        <v>-3.0849811718823199</v>
      </c>
      <c r="M80">
        <f t="shared" si="5"/>
        <v>3.5713921954006098</v>
      </c>
      <c r="N80">
        <f t="shared" si="6"/>
        <v>3.3586566324952098</v>
      </c>
      <c r="O80">
        <f t="shared" si="7"/>
        <v>3.2330587227687801</v>
      </c>
      <c r="P80">
        <f t="shared" si="8"/>
        <v>3.1096253779451599</v>
      </c>
      <c r="Q80">
        <f t="shared" si="9"/>
        <v>3.0849811718823199</v>
      </c>
    </row>
    <row r="81" spans="1:17" x14ac:dyDescent="0.15">
      <c r="A81">
        <v>93.789345144495798</v>
      </c>
      <c r="B81">
        <v>93.858124550367606</v>
      </c>
      <c r="C81">
        <v>93.689572521945294</v>
      </c>
      <c r="D81">
        <v>93.279263879548907</v>
      </c>
      <c r="E81">
        <v>92.625353037977803</v>
      </c>
      <c r="G81">
        <v>-3.5734729285047599</v>
      </c>
      <c r="H81">
        <v>-3.3606743083961699</v>
      </c>
      <c r="I81">
        <v>-3.2351126251012001</v>
      </c>
      <c r="J81">
        <v>-3.1118069993730599</v>
      </c>
      <c r="K81">
        <v>-3.0874045268700199</v>
      </c>
      <c r="M81">
        <f t="shared" si="5"/>
        <v>3.5734729285047599</v>
      </c>
      <c r="N81">
        <f t="shared" si="6"/>
        <v>3.3606743083961699</v>
      </c>
      <c r="O81">
        <f t="shared" si="7"/>
        <v>3.2351126251012001</v>
      </c>
      <c r="P81">
        <f t="shared" si="8"/>
        <v>3.1118069993730599</v>
      </c>
      <c r="Q81">
        <f t="shared" si="9"/>
        <v>3.0874045268700199</v>
      </c>
    </row>
    <row r="82" spans="1:17" x14ac:dyDescent="0.15">
      <c r="A82">
        <v>93.762027761157697</v>
      </c>
      <c r="B82">
        <v>93.8299366669374</v>
      </c>
      <c r="C82">
        <v>93.6598176217028</v>
      </c>
      <c r="D82">
        <v>93.246548626706897</v>
      </c>
      <c r="E82">
        <v>92.588980036803093</v>
      </c>
      <c r="G82">
        <v>-3.5755554805263898</v>
      </c>
      <c r="H82">
        <v>-3.3626938029882001</v>
      </c>
      <c r="I82">
        <v>-3.2371684852646601</v>
      </c>
      <c r="J82">
        <v>-3.1139909174484099</v>
      </c>
      <c r="K82">
        <v>-3.08983073841818</v>
      </c>
      <c r="M82">
        <f t="shared" si="5"/>
        <v>3.5755554805263898</v>
      </c>
      <c r="N82">
        <f t="shared" si="6"/>
        <v>3.3626938029882001</v>
      </c>
      <c r="O82">
        <f t="shared" si="7"/>
        <v>3.2371684852646601</v>
      </c>
      <c r="P82">
        <f t="shared" si="8"/>
        <v>3.1139909174484099</v>
      </c>
      <c r="Q82">
        <f t="shared" si="9"/>
        <v>3.08983073841818</v>
      </c>
    </row>
    <row r="83" spans="1:17" x14ac:dyDescent="0.15">
      <c r="A83">
        <v>93.734710377819596</v>
      </c>
      <c r="B83">
        <v>93.801748783507094</v>
      </c>
      <c r="C83">
        <v>93.630062721460405</v>
      </c>
      <c r="D83">
        <v>93.213833373865</v>
      </c>
      <c r="E83">
        <v>92.552607035628398</v>
      </c>
      <c r="G83">
        <v>-3.57763985358616</v>
      </c>
      <c r="H83">
        <v>-3.3647151184577102</v>
      </c>
      <c r="I83">
        <v>-3.2392263057482902</v>
      </c>
      <c r="J83">
        <v>-3.1161771353960002</v>
      </c>
      <c r="K83">
        <v>-3.0922598110181698</v>
      </c>
      <c r="M83">
        <f t="shared" si="5"/>
        <v>3.57763985358616</v>
      </c>
      <c r="N83">
        <f t="shared" si="6"/>
        <v>3.3647151184577102</v>
      </c>
      <c r="O83">
        <f t="shared" si="7"/>
        <v>3.2392263057482902</v>
      </c>
      <c r="P83">
        <f t="shared" si="8"/>
        <v>3.1161771353960002</v>
      </c>
      <c r="Q83">
        <f t="shared" si="9"/>
        <v>3.0922598110181698</v>
      </c>
    </row>
    <row r="84" spans="1:17" x14ac:dyDescent="0.15">
      <c r="A84">
        <v>93.707392994481495</v>
      </c>
      <c r="B84">
        <v>93.773560900076802</v>
      </c>
      <c r="C84">
        <v>93.600307821217896</v>
      </c>
      <c r="D84">
        <v>93.181118121023005</v>
      </c>
      <c r="E84">
        <v>92.516234034453703</v>
      </c>
      <c r="G84">
        <v>-3.5797260498078698</v>
      </c>
      <c r="H84">
        <v>-3.3667382569944202</v>
      </c>
      <c r="I84">
        <v>-3.2412860890451798</v>
      </c>
      <c r="J84">
        <v>-3.1183656564462798</v>
      </c>
      <c r="K84">
        <v>-3.0946917491701802</v>
      </c>
      <c r="M84">
        <f t="shared" si="5"/>
        <v>3.5797260498078698</v>
      </c>
      <c r="N84">
        <f t="shared" si="6"/>
        <v>3.3667382569944202</v>
      </c>
      <c r="O84">
        <f t="shared" si="7"/>
        <v>3.2412860890451798</v>
      </c>
      <c r="P84">
        <f t="shared" si="8"/>
        <v>3.1183656564462798</v>
      </c>
      <c r="Q84">
        <f t="shared" si="9"/>
        <v>3.0946917491701802</v>
      </c>
    </row>
    <row r="85" spans="1:17" x14ac:dyDescent="0.15">
      <c r="A85">
        <v>93.680075611143295</v>
      </c>
      <c r="B85">
        <v>93.745373016646596</v>
      </c>
      <c r="C85">
        <v>93.570552920975501</v>
      </c>
      <c r="D85">
        <v>93.148402868181094</v>
      </c>
      <c r="E85">
        <v>92.479861033278993</v>
      </c>
      <c r="G85">
        <v>-3.5818140713183602</v>
      </c>
      <c r="H85">
        <v>-3.36876322079135</v>
      </c>
      <c r="I85">
        <v>-3.2433478376523799</v>
      </c>
      <c r="J85">
        <v>-3.1205564838353501</v>
      </c>
      <c r="K85">
        <v>-3.09712655738329</v>
      </c>
      <c r="M85">
        <f t="shared" si="5"/>
        <v>3.5818140713183602</v>
      </c>
      <c r="N85">
        <f t="shared" si="6"/>
        <v>3.36876322079135</v>
      </c>
      <c r="O85">
        <f t="shared" si="7"/>
        <v>3.2433478376523799</v>
      </c>
      <c r="P85">
        <f t="shared" si="8"/>
        <v>3.1205564838353501</v>
      </c>
      <c r="Q85">
        <f t="shared" si="9"/>
        <v>3.09712655738329</v>
      </c>
    </row>
    <row r="86" spans="1:17" x14ac:dyDescent="0.15">
      <c r="A86">
        <v>93.652758227805194</v>
      </c>
      <c r="B86">
        <v>93.717185133216304</v>
      </c>
      <c r="C86">
        <v>93.540798020733007</v>
      </c>
      <c r="D86">
        <v>93.115687615339098</v>
      </c>
      <c r="E86">
        <v>92.443488032104398</v>
      </c>
      <c r="G86">
        <v>-3.58390392024761</v>
      </c>
      <c r="H86">
        <v>-3.3707900120448002</v>
      </c>
      <c r="I86">
        <v>-3.2454115540709001</v>
      </c>
      <c r="J86">
        <v>-3.12274962080504</v>
      </c>
      <c r="K86">
        <v>-3.0995642401754</v>
      </c>
      <c r="M86">
        <f t="shared" si="5"/>
        <v>3.58390392024761</v>
      </c>
      <c r="N86">
        <f t="shared" si="6"/>
        <v>3.3707900120448002</v>
      </c>
      <c r="O86">
        <f t="shared" si="7"/>
        <v>3.2454115540709001</v>
      </c>
      <c r="P86">
        <f t="shared" si="8"/>
        <v>3.12274962080504</v>
      </c>
      <c r="Q86">
        <f t="shared" si="9"/>
        <v>3.0995642401754</v>
      </c>
    </row>
    <row r="87" spans="1:17" x14ac:dyDescent="0.15">
      <c r="A87">
        <v>93.625440844467093</v>
      </c>
      <c r="B87">
        <v>93.688997249786098</v>
      </c>
      <c r="C87">
        <v>93.511043120490598</v>
      </c>
      <c r="D87">
        <v>93.082972362497202</v>
      </c>
      <c r="E87">
        <v>92.407115030929702</v>
      </c>
      <c r="G87">
        <v>-3.5859955987287</v>
      </c>
      <c r="H87">
        <v>-3.3728186329543899</v>
      </c>
      <c r="I87">
        <v>-3.2474772408057602</v>
      </c>
      <c r="J87">
        <v>-3.1249450706028301</v>
      </c>
      <c r="K87">
        <v>-3.1020048020733602</v>
      </c>
      <c r="M87">
        <f t="shared" si="5"/>
        <v>3.5859955987287</v>
      </c>
      <c r="N87">
        <f t="shared" si="6"/>
        <v>3.3728186329543899</v>
      </c>
      <c r="O87">
        <f t="shared" si="7"/>
        <v>3.2474772408057602</v>
      </c>
      <c r="P87">
        <f t="shared" si="8"/>
        <v>3.1249450706028301</v>
      </c>
      <c r="Q87">
        <f t="shared" si="9"/>
        <v>3.1020048020733602</v>
      </c>
    </row>
    <row r="88" spans="1:17" x14ac:dyDescent="0.15">
      <c r="A88">
        <v>93.598123461128907</v>
      </c>
      <c r="B88">
        <v>93.660809366355807</v>
      </c>
      <c r="C88">
        <v>93.481288220248103</v>
      </c>
      <c r="D88">
        <v>93.050257109655206</v>
      </c>
      <c r="E88">
        <v>92.370742029754993</v>
      </c>
      <c r="G88">
        <v>-3.5880891088978202</v>
      </c>
      <c r="H88">
        <v>-3.37484908572304</v>
      </c>
      <c r="I88">
        <v>-3.2495449003659398</v>
      </c>
      <c r="J88">
        <v>-3.12714283648195</v>
      </c>
      <c r="K88">
        <v>-3.1044482476128898</v>
      </c>
      <c r="M88">
        <f t="shared" si="5"/>
        <v>3.5880891088978202</v>
      </c>
      <c r="N88">
        <f t="shared" si="6"/>
        <v>3.37484908572304</v>
      </c>
      <c r="O88">
        <f t="shared" si="7"/>
        <v>3.2495449003659398</v>
      </c>
      <c r="P88">
        <f t="shared" si="8"/>
        <v>3.12714283648195</v>
      </c>
      <c r="Q88">
        <f t="shared" si="9"/>
        <v>3.1044482476128898</v>
      </c>
    </row>
    <row r="89" spans="1:17" x14ac:dyDescent="0.15">
      <c r="A89">
        <v>93.570806077790806</v>
      </c>
      <c r="B89">
        <v>93.632621482925501</v>
      </c>
      <c r="C89">
        <v>93.451533320005694</v>
      </c>
      <c r="D89">
        <v>93.017541856813295</v>
      </c>
      <c r="E89">
        <v>92.334369028580298</v>
      </c>
      <c r="G89">
        <v>-3.5901844528942801</v>
      </c>
      <c r="H89">
        <v>-3.37688137255698</v>
      </c>
      <c r="I89">
        <v>-3.2516145352644301</v>
      </c>
      <c r="J89">
        <v>-3.12934292170132</v>
      </c>
      <c r="K89">
        <v>-3.1068945813386599</v>
      </c>
      <c r="M89">
        <f t="shared" si="5"/>
        <v>3.5901844528942801</v>
      </c>
      <c r="N89">
        <f t="shared" si="6"/>
        <v>3.37688137255698</v>
      </c>
      <c r="O89">
        <f t="shared" si="7"/>
        <v>3.2516145352644301</v>
      </c>
      <c r="P89">
        <f t="shared" si="8"/>
        <v>3.12934292170132</v>
      </c>
      <c r="Q89">
        <f t="shared" si="9"/>
        <v>3.1068945813386599</v>
      </c>
    </row>
    <row r="90" spans="1:17" x14ac:dyDescent="0.15">
      <c r="A90">
        <v>93.543488694452705</v>
      </c>
      <c r="B90">
        <v>93.604433599495295</v>
      </c>
      <c r="C90">
        <v>93.4217784197632</v>
      </c>
      <c r="D90">
        <v>92.9848266039713</v>
      </c>
      <c r="E90">
        <v>92.297996027405702</v>
      </c>
      <c r="G90">
        <v>-3.5922816328605101</v>
      </c>
      <c r="H90">
        <v>-3.3789154956657899</v>
      </c>
      <c r="I90">
        <v>-3.2536861480182102</v>
      </c>
      <c r="J90">
        <v>-3.1315453295256099</v>
      </c>
      <c r="K90">
        <v>-3.1093438078043101</v>
      </c>
      <c r="M90">
        <f t="shared" si="5"/>
        <v>3.5922816328605101</v>
      </c>
      <c r="N90">
        <f t="shared" si="6"/>
        <v>3.3789154956657899</v>
      </c>
      <c r="O90">
        <f t="shared" si="7"/>
        <v>3.2536861480182102</v>
      </c>
      <c r="P90">
        <f t="shared" si="8"/>
        <v>3.1315453295256099</v>
      </c>
      <c r="Q90">
        <f t="shared" si="9"/>
        <v>3.1093438078043101</v>
      </c>
    </row>
    <row r="91" spans="1:17" x14ac:dyDescent="0.15">
      <c r="A91">
        <v>93.516171311114505</v>
      </c>
      <c r="B91">
        <v>93.576245716065003</v>
      </c>
      <c r="C91">
        <v>93.392023519520805</v>
      </c>
      <c r="D91">
        <v>92.952111351129403</v>
      </c>
      <c r="E91">
        <v>92.261623026231007</v>
      </c>
      <c r="G91">
        <v>-3.5943806509420702</v>
      </c>
      <c r="H91">
        <v>-3.3809514572623498</v>
      </c>
      <c r="I91">
        <v>-3.2557597411482901</v>
      </c>
      <c r="J91">
        <v>-3.1337500632252402</v>
      </c>
      <c r="K91">
        <v>-3.1117959315724502</v>
      </c>
      <c r="M91">
        <f t="shared" si="5"/>
        <v>3.5943806509420702</v>
      </c>
      <c r="N91">
        <f t="shared" si="6"/>
        <v>3.3809514572623498</v>
      </c>
      <c r="O91">
        <f t="shared" si="7"/>
        <v>3.2557597411482901</v>
      </c>
      <c r="P91">
        <f t="shared" si="8"/>
        <v>3.1337500632252402</v>
      </c>
      <c r="Q91">
        <f t="shared" si="9"/>
        <v>3.1117959315724502</v>
      </c>
    </row>
    <row r="92" spans="1:17" x14ac:dyDescent="0.15">
      <c r="A92">
        <v>93.488853927776404</v>
      </c>
      <c r="B92">
        <v>93.548057832634697</v>
      </c>
      <c r="C92">
        <v>93.362268619278296</v>
      </c>
      <c r="D92">
        <v>92.919396098287507</v>
      </c>
      <c r="E92">
        <v>92.225250025056297</v>
      </c>
      <c r="G92">
        <v>-3.5964815092876701</v>
      </c>
      <c r="H92">
        <v>-3.3829892595628799</v>
      </c>
      <c r="I92">
        <v>-3.2578353171796701</v>
      </c>
      <c r="J92">
        <v>-3.1359571260763799</v>
      </c>
      <c r="K92">
        <v>-3.1142509572146602</v>
      </c>
      <c r="M92">
        <f t="shared" si="5"/>
        <v>3.5964815092876701</v>
      </c>
      <c r="N92">
        <f t="shared" si="6"/>
        <v>3.3829892595628799</v>
      </c>
      <c r="O92">
        <f t="shared" si="7"/>
        <v>3.2578353171796701</v>
      </c>
      <c r="P92">
        <f t="shared" si="8"/>
        <v>3.1359571260763799</v>
      </c>
      <c r="Q92">
        <f t="shared" si="9"/>
        <v>3.1142509572146602</v>
      </c>
    </row>
    <row r="93" spans="1:17" x14ac:dyDescent="0.15">
      <c r="A93">
        <v>93.461536544438303</v>
      </c>
      <c r="B93">
        <v>93.519869949204505</v>
      </c>
      <c r="C93">
        <v>93.332513719035902</v>
      </c>
      <c r="D93">
        <v>92.886680845445497</v>
      </c>
      <c r="E93">
        <v>92.188877023881602</v>
      </c>
      <c r="G93">
        <v>-3.5985842100491401</v>
      </c>
      <c r="H93">
        <v>-3.3850289047869602</v>
      </c>
      <c r="I93">
        <v>-3.2599128786414</v>
      </c>
      <c r="J93">
        <v>-3.1381665213609802</v>
      </c>
      <c r="K93">
        <v>-3.1167088893115902</v>
      </c>
      <c r="M93">
        <f t="shared" si="5"/>
        <v>3.5985842100491401</v>
      </c>
      <c r="N93">
        <f t="shared" si="6"/>
        <v>3.3850289047869602</v>
      </c>
      <c r="O93">
        <f t="shared" si="7"/>
        <v>3.2599128786414</v>
      </c>
      <c r="P93">
        <f t="shared" si="8"/>
        <v>3.1381665213609802</v>
      </c>
      <c r="Q93">
        <f t="shared" si="9"/>
        <v>3.1167088893115902</v>
      </c>
    </row>
    <row r="94" spans="1:17" x14ac:dyDescent="0.15">
      <c r="A94">
        <v>93.434219161100103</v>
      </c>
      <c r="B94">
        <v>93.491682065774199</v>
      </c>
      <c r="C94">
        <v>93.302758818793393</v>
      </c>
      <c r="D94">
        <v>92.8539655926036</v>
      </c>
      <c r="E94">
        <v>92.152504022706907</v>
      </c>
      <c r="G94">
        <v>-3.6006887553814702</v>
      </c>
      <c r="H94">
        <v>-3.3870703951574899</v>
      </c>
      <c r="I94">
        <v>-3.26199242806655</v>
      </c>
      <c r="J94">
        <v>-3.1403782523667498</v>
      </c>
      <c r="K94">
        <v>-3.1191697324529</v>
      </c>
      <c r="M94">
        <f t="shared" si="5"/>
        <v>3.6006887553814702</v>
      </c>
      <c r="N94">
        <f t="shared" si="6"/>
        <v>3.3870703951574899</v>
      </c>
      <c r="O94">
        <f t="shared" si="7"/>
        <v>3.26199242806655</v>
      </c>
      <c r="P94">
        <f t="shared" si="8"/>
        <v>3.1403782523667498</v>
      </c>
      <c r="Q94">
        <f t="shared" si="9"/>
        <v>3.1191697324529</v>
      </c>
    </row>
    <row r="95" spans="1:17" x14ac:dyDescent="0.15">
      <c r="A95">
        <v>93.406901777762002</v>
      </c>
      <c r="B95">
        <v>93.463494182343993</v>
      </c>
      <c r="C95">
        <v>93.273003918550998</v>
      </c>
      <c r="D95">
        <v>92.821250339761605</v>
      </c>
      <c r="E95">
        <v>92.116131021532297</v>
      </c>
      <c r="G95">
        <v>-3.6027951474427899</v>
      </c>
      <c r="H95">
        <v>-3.3891137329007299</v>
      </c>
      <c r="I95">
        <v>-3.2640739679922302</v>
      </c>
      <c r="J95">
        <v>-3.1425923223872201</v>
      </c>
      <c r="K95">
        <v>-3.1216334912373198</v>
      </c>
      <c r="M95">
        <f t="shared" si="5"/>
        <v>3.6027951474427899</v>
      </c>
      <c r="N95">
        <f t="shared" si="6"/>
        <v>3.3891137329007299</v>
      </c>
      <c r="O95">
        <f t="shared" si="7"/>
        <v>3.2640739679922302</v>
      </c>
      <c r="P95">
        <f t="shared" si="8"/>
        <v>3.1425923223872201</v>
      </c>
      <c r="Q95">
        <f t="shared" si="9"/>
        <v>3.1216334912373198</v>
      </c>
    </row>
    <row r="96" spans="1:17" x14ac:dyDescent="0.15">
      <c r="A96">
        <v>93.379584394423901</v>
      </c>
      <c r="B96">
        <v>93.435306298913702</v>
      </c>
      <c r="C96">
        <v>93.243249018308504</v>
      </c>
      <c r="D96">
        <v>92.788535086919694</v>
      </c>
      <c r="E96">
        <v>92.079758020357602</v>
      </c>
      <c r="G96">
        <v>-3.6049033883943999</v>
      </c>
      <c r="H96">
        <v>-3.3911589202463199</v>
      </c>
      <c r="I96">
        <v>-3.2661575009596202</v>
      </c>
      <c r="J96">
        <v>-3.1448087347217202</v>
      </c>
      <c r="K96">
        <v>-3.1241001702726701</v>
      </c>
      <c r="M96">
        <f t="shared" si="5"/>
        <v>3.6049033883943999</v>
      </c>
      <c r="N96">
        <f t="shared" si="6"/>
        <v>3.3911589202463199</v>
      </c>
      <c r="O96">
        <f t="shared" si="7"/>
        <v>3.2661575009596202</v>
      </c>
      <c r="P96">
        <f t="shared" si="8"/>
        <v>3.1448087347217202</v>
      </c>
      <c r="Q96">
        <f t="shared" si="9"/>
        <v>3.1241001702726701</v>
      </c>
    </row>
    <row r="97" spans="1:17" x14ac:dyDescent="0.15">
      <c r="A97">
        <v>93.352267011085701</v>
      </c>
      <c r="B97">
        <v>93.407118415483396</v>
      </c>
      <c r="C97">
        <v>93.213494118066095</v>
      </c>
      <c r="D97">
        <v>92.755819834077698</v>
      </c>
      <c r="E97">
        <v>92.043385019182907</v>
      </c>
      <c r="G97">
        <v>-3.6070134804007599</v>
      </c>
      <c r="H97">
        <v>-3.3932059594272399</v>
      </c>
      <c r="I97">
        <v>-3.26824302951393</v>
      </c>
      <c r="J97">
        <v>-3.1470274926753898</v>
      </c>
      <c r="K97">
        <v>-3.1265697741758598</v>
      </c>
      <c r="M97">
        <f t="shared" si="5"/>
        <v>3.6070134804007599</v>
      </c>
      <c r="N97">
        <f t="shared" si="6"/>
        <v>3.3932059594272399</v>
      </c>
      <c r="O97">
        <f t="shared" si="7"/>
        <v>3.26824302951393</v>
      </c>
      <c r="P97">
        <f t="shared" si="8"/>
        <v>3.1470274926753898</v>
      </c>
      <c r="Q97">
        <f t="shared" si="9"/>
        <v>3.1265697741758598</v>
      </c>
    </row>
    <row r="98" spans="1:17" x14ac:dyDescent="0.15">
      <c r="A98">
        <v>93.3249496277476</v>
      </c>
      <c r="B98">
        <v>93.378930532053204</v>
      </c>
      <c r="C98">
        <v>93.1837392178236</v>
      </c>
      <c r="D98">
        <v>92.723104581235802</v>
      </c>
      <c r="E98">
        <v>92.007012018008197</v>
      </c>
      <c r="G98">
        <v>-3.6091254256294798</v>
      </c>
      <c r="H98">
        <v>-3.3952548526798498</v>
      </c>
      <c r="I98">
        <v>-3.2703305562044398</v>
      </c>
      <c r="J98">
        <v>-3.1492485995592201</v>
      </c>
      <c r="K98">
        <v>-3.1290423075729499</v>
      </c>
      <c r="M98">
        <f t="shared" si="5"/>
        <v>3.6091254256294798</v>
      </c>
      <c r="N98">
        <f t="shared" si="6"/>
        <v>3.3952548526798498</v>
      </c>
      <c r="O98">
        <f t="shared" si="7"/>
        <v>3.2703305562044398</v>
      </c>
      <c r="P98">
        <f t="shared" si="8"/>
        <v>3.1492485995592201</v>
      </c>
      <c r="Q98">
        <f t="shared" si="9"/>
        <v>3.1290423075729499</v>
      </c>
    </row>
    <row r="99" spans="1:17" x14ac:dyDescent="0.15">
      <c r="A99">
        <v>93.297632244409499</v>
      </c>
      <c r="B99">
        <v>93.350742648622898</v>
      </c>
      <c r="C99">
        <v>93.153984317581205</v>
      </c>
      <c r="D99">
        <v>92.690389328393806</v>
      </c>
      <c r="E99">
        <v>91.970639016833502</v>
      </c>
      <c r="G99">
        <v>-3.6112392262513802</v>
      </c>
      <c r="H99">
        <v>-3.3973056022438799</v>
      </c>
      <c r="I99">
        <v>-3.2724200835845201</v>
      </c>
      <c r="J99">
        <v>-3.15147205869002</v>
      </c>
      <c r="K99">
        <v>-3.1315177750991401</v>
      </c>
      <c r="M99">
        <f t="shared" si="5"/>
        <v>3.6112392262513802</v>
      </c>
      <c r="N99">
        <f t="shared" si="6"/>
        <v>3.3973056022438799</v>
      </c>
      <c r="O99">
        <f t="shared" si="7"/>
        <v>3.2724200835845201</v>
      </c>
      <c r="P99">
        <f t="shared" si="8"/>
        <v>3.15147205869002</v>
      </c>
      <c r="Q99">
        <f t="shared" si="9"/>
        <v>3.1315177750991401</v>
      </c>
    </row>
    <row r="100" spans="1:17" x14ac:dyDescent="0.15">
      <c r="A100">
        <v>93.270314861071299</v>
      </c>
      <c r="B100">
        <v>93.322554765192606</v>
      </c>
      <c r="C100">
        <v>93.124229417338697</v>
      </c>
      <c r="D100">
        <v>92.657674075551895</v>
      </c>
      <c r="E100">
        <v>91.934266015658906</v>
      </c>
      <c r="G100">
        <v>-3.6133548844404202</v>
      </c>
      <c r="H100">
        <v>-3.39935821036245</v>
      </c>
      <c r="I100">
        <v>-3.27451161421159</v>
      </c>
      <c r="J100">
        <v>-3.1536978733904801</v>
      </c>
      <c r="K100">
        <v>-3.1339961813988002</v>
      </c>
      <c r="M100">
        <f t="shared" si="5"/>
        <v>3.6133548844404202</v>
      </c>
      <c r="N100">
        <f t="shared" si="6"/>
        <v>3.39935821036245</v>
      </c>
      <c r="O100">
        <f t="shared" si="7"/>
        <v>3.27451161421159</v>
      </c>
      <c r="P100">
        <f t="shared" si="8"/>
        <v>3.1536978733904801</v>
      </c>
      <c r="Q100">
        <f t="shared" si="9"/>
        <v>3.1339961813988002</v>
      </c>
    </row>
    <row r="101" spans="1:17" x14ac:dyDescent="0.15">
      <c r="A101">
        <v>93.242997477733198</v>
      </c>
      <c r="B101">
        <v>93.2943668817624</v>
      </c>
      <c r="C101">
        <v>93.094474517096302</v>
      </c>
      <c r="D101">
        <v>92.6249588227099</v>
      </c>
      <c r="E101">
        <v>91.897893014484197</v>
      </c>
      <c r="G101">
        <v>-3.6154724023737601</v>
      </c>
      <c r="H101">
        <v>-3.4014126792820698</v>
      </c>
      <c r="I101">
        <v>-3.2766051506471898</v>
      </c>
      <c r="J101">
        <v>-3.1559260469891499</v>
      </c>
      <c r="K101">
        <v>-3.1364775311254798</v>
      </c>
      <c r="M101">
        <f t="shared" si="5"/>
        <v>3.6154724023737601</v>
      </c>
      <c r="N101">
        <f t="shared" si="6"/>
        <v>3.4014126792820698</v>
      </c>
      <c r="O101">
        <f t="shared" si="7"/>
        <v>3.2766051506471898</v>
      </c>
      <c r="P101">
        <f t="shared" si="8"/>
        <v>3.1559260469891499</v>
      </c>
      <c r="Q101">
        <f t="shared" si="9"/>
        <v>3.1364775311254798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G1" workbookViewId="0">
      <selection activeCell="H5" sqref="H5"/>
    </sheetView>
  </sheetViews>
  <sheetFormatPr defaultRowHeight="13.5" x14ac:dyDescent="0.15"/>
  <cols>
    <col min="1" max="1" width="20.75" bestFit="1" customWidth="1"/>
    <col min="2" max="2" width="20.75" customWidth="1"/>
    <col min="3" max="3" width="8.5" bestFit="1" customWidth="1"/>
    <col min="4" max="4" width="10.5" bestFit="1" customWidth="1"/>
    <col min="5" max="5" width="8.5" bestFit="1" customWidth="1"/>
    <col min="6" max="6" width="12.75" bestFit="1" customWidth="1"/>
    <col min="7" max="7" width="12.75" customWidth="1"/>
  </cols>
  <sheetData>
    <row r="1" spans="1:12" x14ac:dyDescent="0.15">
      <c r="A1" t="s">
        <v>0</v>
      </c>
    </row>
    <row r="2" spans="1:12" x14ac:dyDescent="0.15">
      <c r="A2" t="s">
        <v>1</v>
      </c>
    </row>
    <row r="3" spans="1:12" x14ac:dyDescent="0.15">
      <c r="A3" t="s">
        <v>20</v>
      </c>
    </row>
    <row r="4" spans="1:12" x14ac:dyDescent="0.15">
      <c r="A4" t="s">
        <v>3</v>
      </c>
      <c r="C4" t="s">
        <v>4</v>
      </c>
      <c r="D4" t="s">
        <v>5</v>
      </c>
      <c r="E4" t="s">
        <v>6</v>
      </c>
      <c r="F4" t="s">
        <v>7</v>
      </c>
      <c r="G4" t="s">
        <v>27</v>
      </c>
      <c r="I4" t="s">
        <v>23</v>
      </c>
      <c r="J4" t="s">
        <v>24</v>
      </c>
      <c r="K4" t="s">
        <v>25</v>
      </c>
      <c r="L4" t="s">
        <v>26</v>
      </c>
    </row>
    <row r="5" spans="1:12" x14ac:dyDescent="0.15">
      <c r="A5">
        <v>2.35</v>
      </c>
      <c r="B5">
        <f>A5*6.23027</f>
        <v>14.6411345</v>
      </c>
      <c r="C5">
        <v>8.0566999999999993</v>
      </c>
      <c r="D5">
        <v>3.7312699999999997E-2</v>
      </c>
      <c r="E5">
        <v>2.8977200000000001</v>
      </c>
      <c r="F5">
        <v>-1.8839900000000001E-3</v>
      </c>
      <c r="G5">
        <f>(-E5-F5)</f>
        <v>-2.89583601</v>
      </c>
      <c r="H5">
        <v>-2.8944232400000001</v>
      </c>
      <c r="I5">
        <f>A5-1.35</f>
        <v>1</v>
      </c>
      <c r="J5">
        <f>-LOG(I5)</f>
        <v>0</v>
      </c>
      <c r="K5">
        <f>B5-1.35*6.23027</f>
        <v>6.2302699999999991</v>
      </c>
      <c r="L5">
        <f>-LOG(K5)</f>
        <v>-0.79450686800254855</v>
      </c>
    </row>
    <row r="6" spans="1:12" x14ac:dyDescent="0.15">
      <c r="A6">
        <v>1.85</v>
      </c>
      <c r="B6">
        <f t="shared" ref="B6:B31" si="0">A6*6.23027</f>
        <v>11.525999500000001</v>
      </c>
      <c r="C6">
        <v>6.6078400000000004</v>
      </c>
      <c r="D6">
        <v>3.7996599999999998E-2</v>
      </c>
      <c r="E6">
        <v>2.8977200000000001</v>
      </c>
      <c r="F6">
        <v>-2.40019E-3</v>
      </c>
      <c r="G6">
        <f t="shared" ref="G5:H31" si="1">(-E6-F6)</f>
        <v>-2.8953198100000002</v>
      </c>
      <c r="H6">
        <v>-2.8944232400000001</v>
      </c>
      <c r="I6">
        <f>A6-1.35</f>
        <v>0.5</v>
      </c>
      <c r="J6">
        <f t="shared" ref="J6:J31" si="2">-LOG(I6)</f>
        <v>0.3010299956639812</v>
      </c>
      <c r="K6">
        <f>B6-1.35*6.23027</f>
        <v>3.1151350000000004</v>
      </c>
      <c r="L6">
        <f t="shared" ref="L6:L31" si="3">-LOG(K6)</f>
        <v>-0.49347687233856741</v>
      </c>
    </row>
    <row r="7" spans="1:12" x14ac:dyDescent="0.15">
      <c r="A7">
        <v>1.6</v>
      </c>
      <c r="B7">
        <f t="shared" si="0"/>
        <v>9.968432</v>
      </c>
      <c r="C7">
        <v>5.8834099999999996</v>
      </c>
      <c r="D7">
        <v>3.8501899999999999E-2</v>
      </c>
      <c r="E7">
        <v>2.8977200000000001</v>
      </c>
      <c r="F7">
        <v>-2.7791299999999999E-3</v>
      </c>
      <c r="G7">
        <f t="shared" si="1"/>
        <v>-2.8949408700000001</v>
      </c>
      <c r="H7">
        <v>-2.8944232400000001</v>
      </c>
      <c r="I7">
        <f>A7-1.35</f>
        <v>0.25</v>
      </c>
      <c r="J7">
        <f t="shared" si="2"/>
        <v>0.6020599913279624</v>
      </c>
      <c r="K7">
        <f>B7-1.35*6.23027</f>
        <v>1.5575674999999993</v>
      </c>
      <c r="L7">
        <f t="shared" si="3"/>
        <v>-0.19244687667458599</v>
      </c>
    </row>
    <row r="8" spans="1:12" x14ac:dyDescent="0.15">
      <c r="A8">
        <v>1.4750000000000001</v>
      </c>
      <c r="B8">
        <f t="shared" si="0"/>
        <v>9.1896482500000012</v>
      </c>
      <c r="C8">
        <v>5.5211899999999998</v>
      </c>
      <c r="D8">
        <v>3.8819699999999999E-2</v>
      </c>
      <c r="E8">
        <v>2.8977200000000001</v>
      </c>
      <c r="F8">
        <v>-3.0163500000000001E-3</v>
      </c>
      <c r="G8">
        <f t="shared" si="1"/>
        <v>-2.8947036500000003</v>
      </c>
      <c r="H8">
        <v>-2.8944232400000001</v>
      </c>
      <c r="I8">
        <f>A8-1.35</f>
        <v>0.125</v>
      </c>
      <c r="J8">
        <f t="shared" si="2"/>
        <v>0.90308998699194354</v>
      </c>
      <c r="K8">
        <f>B8-1.35*6.23027</f>
        <v>0.77878375000000055</v>
      </c>
      <c r="L8">
        <f t="shared" si="3"/>
        <v>0.10858311898939471</v>
      </c>
    </row>
    <row r="9" spans="1:12" x14ac:dyDescent="0.15">
      <c r="A9">
        <v>1.4125000000000001</v>
      </c>
      <c r="B9">
        <f t="shared" si="0"/>
        <v>8.800256375</v>
      </c>
      <c r="C9">
        <v>5.34009</v>
      </c>
      <c r="D9">
        <v>3.8999800000000001E-2</v>
      </c>
      <c r="E9">
        <v>2.8977200000000001</v>
      </c>
      <c r="F9">
        <v>-3.1504699999999998E-3</v>
      </c>
      <c r="G9">
        <f t="shared" si="1"/>
        <v>-2.8945695300000001</v>
      </c>
      <c r="H9">
        <v>-2.8944232400000001</v>
      </c>
      <c r="I9">
        <f>A9-1.35</f>
        <v>6.25E-2</v>
      </c>
      <c r="J9">
        <f t="shared" si="2"/>
        <v>1.2041199826559248</v>
      </c>
      <c r="K9">
        <f>B9-1.35*6.23027</f>
        <v>0.38939187499999939</v>
      </c>
      <c r="L9">
        <f t="shared" si="3"/>
        <v>0.40961311465337691</v>
      </c>
    </row>
    <row r="10" spans="1:12" x14ac:dyDescent="0.15">
      <c r="A10">
        <v>1.3812500000000001</v>
      </c>
      <c r="B10">
        <f t="shared" si="0"/>
        <v>8.6055604375000012</v>
      </c>
      <c r="C10">
        <v>5.24953</v>
      </c>
      <c r="D10">
        <v>3.9095999999999999E-2</v>
      </c>
      <c r="E10">
        <v>2.8977200000000001</v>
      </c>
      <c r="F10">
        <v>-3.22201E-3</v>
      </c>
      <c r="G10">
        <f t="shared" si="1"/>
        <v>-2.8944979900000001</v>
      </c>
      <c r="H10">
        <v>-2.8944232400000001</v>
      </c>
      <c r="I10">
        <f>A10-1.35</f>
        <v>3.125E-2</v>
      </c>
      <c r="J10">
        <f t="shared" si="2"/>
        <v>1.505149978319906</v>
      </c>
      <c r="K10">
        <f>B10-1.35*6.23027</f>
        <v>0.19469593750000058</v>
      </c>
      <c r="L10">
        <f t="shared" si="3"/>
        <v>0.71064311031735616</v>
      </c>
    </row>
    <row r="11" spans="1:12" x14ac:dyDescent="0.15">
      <c r="A11">
        <v>1.3656250000000001</v>
      </c>
      <c r="B11">
        <f t="shared" si="0"/>
        <v>8.5082124687500009</v>
      </c>
      <c r="C11">
        <v>5.2042599999999997</v>
      </c>
      <c r="D11">
        <v>3.9145800000000001E-2</v>
      </c>
      <c r="E11">
        <v>2.8977200000000001</v>
      </c>
      <c r="F11">
        <v>-3.2589799999999999E-3</v>
      </c>
      <c r="G11">
        <f t="shared" si="1"/>
        <v>-2.8944610200000001</v>
      </c>
      <c r="H11">
        <v>-2.8944232400000001</v>
      </c>
      <c r="I11">
        <f>A11-1.35</f>
        <v>1.5625E-2</v>
      </c>
      <c r="J11">
        <f t="shared" si="2"/>
        <v>1.8061799739838871</v>
      </c>
      <c r="K11">
        <f>B11-1.35*6.23027</f>
        <v>9.7347968750000291E-2</v>
      </c>
      <c r="L11">
        <f t="shared" si="3"/>
        <v>1.0116731059813373</v>
      </c>
    </row>
    <row r="12" spans="1:12" x14ac:dyDescent="0.15">
      <c r="A12">
        <v>1.3578125000000001</v>
      </c>
      <c r="B12">
        <f t="shared" si="0"/>
        <v>8.4595384843750008</v>
      </c>
      <c r="C12">
        <v>5.1816199999999997</v>
      </c>
      <c r="D12">
        <v>3.91711E-2</v>
      </c>
      <c r="E12">
        <v>2.8977200000000001</v>
      </c>
      <c r="F12">
        <v>-3.2777700000000002E-3</v>
      </c>
      <c r="G12">
        <f t="shared" si="1"/>
        <v>-2.8944422300000001</v>
      </c>
      <c r="H12">
        <v>-2.8944232400000001</v>
      </c>
      <c r="I12">
        <f>A12-1.35</f>
        <v>7.8125E-3</v>
      </c>
      <c r="J12">
        <f t="shared" si="2"/>
        <v>2.1072099696478683</v>
      </c>
      <c r="K12">
        <f>B12-1.35*6.23027</f>
        <v>4.8673984375000146E-2</v>
      </c>
      <c r="L12">
        <f t="shared" si="3"/>
        <v>1.3127031016453186</v>
      </c>
    </row>
    <row r="13" spans="1:12" x14ac:dyDescent="0.15">
      <c r="A13">
        <v>1.3539062500000001</v>
      </c>
      <c r="B13">
        <f t="shared" si="0"/>
        <v>8.4352014921875007</v>
      </c>
      <c r="C13">
        <v>5.1703000000000001</v>
      </c>
      <c r="D13">
        <v>3.9183900000000001E-2</v>
      </c>
      <c r="E13">
        <v>2.8977200000000001</v>
      </c>
      <c r="F13">
        <v>-3.2872499999999998E-3</v>
      </c>
      <c r="G13">
        <f t="shared" si="1"/>
        <v>-2.89443275</v>
      </c>
      <c r="H13">
        <v>-2.8944232400000001</v>
      </c>
      <c r="I13">
        <f>A13-1.35</f>
        <v>3.90625E-3</v>
      </c>
      <c r="J13">
        <f t="shared" si="2"/>
        <v>2.4082399653118496</v>
      </c>
      <c r="K13">
        <f>B13-1.35*6.23027</f>
        <v>2.4336992187500073E-2</v>
      </c>
      <c r="L13">
        <f t="shared" si="3"/>
        <v>1.6137330973092996</v>
      </c>
    </row>
    <row r="14" spans="1:12" x14ac:dyDescent="0.15">
      <c r="A14">
        <v>1.3519531250000001</v>
      </c>
      <c r="B14">
        <f t="shared" si="0"/>
        <v>8.4230329960937507</v>
      </c>
      <c r="C14">
        <v>5.1646400000000003</v>
      </c>
      <c r="D14">
        <v>3.9190299999999997E-2</v>
      </c>
      <c r="E14">
        <v>2.8977200000000001</v>
      </c>
      <c r="F14">
        <v>-3.2920100000000002E-3</v>
      </c>
      <c r="G14">
        <f t="shared" si="1"/>
        <v>-2.8944279900000001</v>
      </c>
      <c r="H14">
        <v>-2.8944232400000001</v>
      </c>
      <c r="I14">
        <f>A14-1.35</f>
        <v>1.953125E-3</v>
      </c>
      <c r="J14">
        <f t="shared" si="2"/>
        <v>2.7092699609758308</v>
      </c>
      <c r="K14">
        <f>B14-1.35*6.23027</f>
        <v>1.2168496093750036E-2</v>
      </c>
      <c r="L14">
        <f t="shared" si="3"/>
        <v>1.9147630929732808</v>
      </c>
    </row>
    <row r="15" spans="1:12" x14ac:dyDescent="0.15">
      <c r="A15">
        <v>1.3509765625000001</v>
      </c>
      <c r="B15">
        <f t="shared" si="0"/>
        <v>8.4169487480468757</v>
      </c>
      <c r="C15">
        <v>5.16181</v>
      </c>
      <c r="D15">
        <v>3.9193499999999999E-2</v>
      </c>
      <c r="E15">
        <v>2.8977200000000001</v>
      </c>
      <c r="F15">
        <v>-3.2943899999999999E-3</v>
      </c>
      <c r="G15">
        <f t="shared" si="1"/>
        <v>-2.8944256099999999</v>
      </c>
      <c r="H15">
        <v>-2.8944232400000001</v>
      </c>
      <c r="I15">
        <f>A15-1.35</f>
        <v>9.765625E-4</v>
      </c>
      <c r="J15">
        <f t="shared" si="2"/>
        <v>3.0102999566398121</v>
      </c>
      <c r="K15">
        <f>B15-1.35*6.23027</f>
        <v>6.0842480468750182E-3</v>
      </c>
      <c r="L15">
        <f t="shared" si="3"/>
        <v>2.2157930886372621</v>
      </c>
    </row>
    <row r="16" spans="1:12" x14ac:dyDescent="0.15">
      <c r="A16">
        <v>1.3504882812500001</v>
      </c>
      <c r="B16">
        <f t="shared" si="0"/>
        <v>8.4139066240234381</v>
      </c>
      <c r="C16">
        <v>5.1603899999999996</v>
      </c>
      <c r="D16">
        <v>3.9195099999999997E-2</v>
      </c>
      <c r="E16">
        <v>2.8977200000000001</v>
      </c>
      <c r="F16">
        <v>-3.2955900000000002E-3</v>
      </c>
      <c r="G16">
        <f t="shared" si="1"/>
        <v>-2.8944244100000001</v>
      </c>
      <c r="H16">
        <v>-2.8944232400000001</v>
      </c>
      <c r="I16">
        <f>A16-1.35</f>
        <v>4.8828125E-4</v>
      </c>
      <c r="J16">
        <f t="shared" si="2"/>
        <v>3.3113299523037933</v>
      </c>
      <c r="K16">
        <f>B16-1.35*6.23027</f>
        <v>3.0421240234375091E-3</v>
      </c>
      <c r="L16">
        <f t="shared" si="3"/>
        <v>2.5168230843012434</v>
      </c>
    </row>
    <row r="17" spans="1:12" x14ac:dyDescent="0.15">
      <c r="A17">
        <v>1.3502441406300001</v>
      </c>
      <c r="B17">
        <f t="shared" si="0"/>
        <v>8.4123855620428714</v>
      </c>
      <c r="C17">
        <v>5.1596900000000003</v>
      </c>
      <c r="D17">
        <v>3.9195899999999999E-2</v>
      </c>
      <c r="E17">
        <v>2.8977200000000001</v>
      </c>
      <c r="F17">
        <v>-3.2961800000000001E-3</v>
      </c>
      <c r="G17">
        <f t="shared" si="1"/>
        <v>-2.8944238200000001</v>
      </c>
      <c r="H17">
        <v>-2.8944232400000001</v>
      </c>
      <c r="I17">
        <f>A17-1.35</f>
        <v>2.4414063000000041E-4</v>
      </c>
      <c r="J17">
        <f t="shared" si="2"/>
        <v>3.6123599390734227</v>
      </c>
      <c r="K17">
        <f>B17-1.35*6.23027</f>
        <v>1.5210620428707244E-3</v>
      </c>
      <c r="L17">
        <f t="shared" si="3"/>
        <v>2.8178530710706964</v>
      </c>
    </row>
    <row r="18" spans="1:12" x14ac:dyDescent="0.15">
      <c r="A18">
        <v>1.3501220703100001</v>
      </c>
      <c r="B18">
        <f t="shared" si="0"/>
        <v>8.4116250309902849</v>
      </c>
      <c r="C18">
        <v>5.1593299999999997</v>
      </c>
      <c r="D18">
        <v>3.9196300000000003E-2</v>
      </c>
      <c r="E18">
        <v>2.8977200000000001</v>
      </c>
      <c r="F18">
        <v>-3.2964800000000001E-3</v>
      </c>
      <c r="G18">
        <f t="shared" si="1"/>
        <v>-2.8944235200000001</v>
      </c>
      <c r="H18">
        <v>-2.8944232400000001</v>
      </c>
      <c r="I18">
        <f>A18-1.35</f>
        <v>1.2207030999999979E-4</v>
      </c>
      <c r="J18">
        <f t="shared" si="2"/>
        <v>3.9133899525261073</v>
      </c>
      <c r="K18">
        <f>B18-1.35*6.23027</f>
        <v>7.6053099028428051E-4</v>
      </c>
      <c r="L18">
        <f t="shared" si="3"/>
        <v>3.1188830845232265</v>
      </c>
    </row>
    <row r="19" spans="1:12" x14ac:dyDescent="0.15">
      <c r="A19">
        <v>1.35006103516</v>
      </c>
      <c r="B19">
        <f t="shared" si="0"/>
        <v>8.411244765526293</v>
      </c>
      <c r="C19">
        <v>5.15916</v>
      </c>
      <c r="D19">
        <v>3.9196500000000002E-2</v>
      </c>
      <c r="E19">
        <v>2.8977200000000001</v>
      </c>
      <c r="F19">
        <v>-3.29663E-3</v>
      </c>
      <c r="G19">
        <f t="shared" si="1"/>
        <v>-2.8944233700000002</v>
      </c>
      <c r="H19">
        <v>-2.8944232400000001</v>
      </c>
      <c r="I19">
        <f>A19-1.35</f>
        <v>6.1035159999889288E-5</v>
      </c>
      <c r="J19">
        <f t="shared" si="2"/>
        <v>4.2144199126134723</v>
      </c>
      <c r="K19">
        <f>B19-1.35*6.23027</f>
        <v>3.8026552629233379E-4</v>
      </c>
      <c r="L19">
        <f t="shared" si="3"/>
        <v>3.4199130446111252</v>
      </c>
    </row>
    <row r="20" spans="1:12" x14ac:dyDescent="0.15">
      <c r="A20">
        <v>1.35003051758</v>
      </c>
      <c r="B20">
        <f t="shared" si="0"/>
        <v>8.4110546327631468</v>
      </c>
      <c r="C20">
        <v>5.1590699999999998</v>
      </c>
      <c r="D20">
        <v>3.9196599999999998E-2</v>
      </c>
      <c r="E20">
        <v>2.8977200000000001</v>
      </c>
      <c r="F20">
        <v>-3.29671E-3</v>
      </c>
      <c r="G20">
        <f t="shared" si="1"/>
        <v>-2.8944232900000002</v>
      </c>
      <c r="H20">
        <v>-2.8944232400000001</v>
      </c>
      <c r="I20">
        <f>A20-1.35</f>
        <v>3.0517579999944644E-5</v>
      </c>
      <c r="J20">
        <f t="shared" si="2"/>
        <v>4.5154499082774535</v>
      </c>
      <c r="K20">
        <f>B20-1.35*6.23027</f>
        <v>1.9013276314616689E-4</v>
      </c>
      <c r="L20">
        <f t="shared" si="3"/>
        <v>3.7209430402751065</v>
      </c>
    </row>
    <row r="21" spans="1:12" x14ac:dyDescent="0.15">
      <c r="A21">
        <v>1.3500152587900001</v>
      </c>
      <c r="B21">
        <f t="shared" si="0"/>
        <v>8.4109595663815728</v>
      </c>
      <c r="C21">
        <v>5.1590199999999999</v>
      </c>
      <c r="D21">
        <v>3.9196700000000001E-2</v>
      </c>
      <c r="E21">
        <v>2.8977200000000001</v>
      </c>
      <c r="F21">
        <v>-3.2967399999999998E-3</v>
      </c>
      <c r="G21">
        <f t="shared" si="1"/>
        <v>-2.8944232599999999</v>
      </c>
      <c r="H21">
        <v>-2.8944232400000001</v>
      </c>
      <c r="I21">
        <f>A21-1.35</f>
        <v>1.5258789999972322E-5</v>
      </c>
      <c r="J21">
        <f t="shared" si="2"/>
        <v>4.8164799039414348</v>
      </c>
      <c r="K21">
        <f>B21-1.35*6.23027</f>
        <v>9.5066381572195269E-5</v>
      </c>
      <c r="L21">
        <f t="shared" si="3"/>
        <v>4.0219730359431454</v>
      </c>
    </row>
    <row r="22" spans="1:12" x14ac:dyDescent="0.15">
      <c r="A22">
        <v>1.3500076293900001</v>
      </c>
      <c r="B22">
        <f t="shared" si="0"/>
        <v>8.4109120331596365</v>
      </c>
      <c r="C22">
        <v>5.1589999999999998</v>
      </c>
      <c r="D22">
        <v>3.9196700000000001E-2</v>
      </c>
      <c r="E22">
        <v>2.8977200000000001</v>
      </c>
      <c r="F22">
        <v>-3.2967600000000001E-3</v>
      </c>
      <c r="G22">
        <f t="shared" si="1"/>
        <v>-2.8944232400000001</v>
      </c>
      <c r="H22">
        <v>-2.8944232400000001</v>
      </c>
      <c r="I22">
        <f>A22-1.35</f>
        <v>7.6293899999857473E-6</v>
      </c>
      <c r="J22">
        <f t="shared" si="2"/>
        <v>5.1175101842247468</v>
      </c>
      <c r="K22">
        <f>B22-1.35*6.23027</f>
        <v>4.7533159635904099E-5</v>
      </c>
      <c r="L22">
        <f t="shared" si="3"/>
        <v>4.3230033162158676</v>
      </c>
    </row>
    <row r="23" spans="1:12" x14ac:dyDescent="0.15">
      <c r="A23">
        <v>1.3500038147</v>
      </c>
      <c r="B23">
        <f t="shared" si="0"/>
        <v>8.4108882666109697</v>
      </c>
      <c r="C23">
        <v>5.1589900000000002</v>
      </c>
      <c r="D23">
        <v>3.9196700000000001E-2</v>
      </c>
      <c r="E23">
        <v>2.8977200000000001</v>
      </c>
      <c r="F23">
        <v>-3.2967700000000001E-3</v>
      </c>
      <c r="G23">
        <f t="shared" si="1"/>
        <v>-2.8944232300000001</v>
      </c>
      <c r="H23">
        <v>-2.8944232400000001</v>
      </c>
      <c r="I23">
        <f>A23-1.35</f>
        <v>3.814699999882265E-6</v>
      </c>
      <c r="J23">
        <f t="shared" si="2"/>
        <v>5.4185396106628927</v>
      </c>
      <c r="K23">
        <f>B23-1.35*6.23027</f>
        <v>2.3766610969033763E-5</v>
      </c>
      <c r="L23">
        <f t="shared" si="3"/>
        <v>4.6240327426463228</v>
      </c>
    </row>
    <row r="24" spans="1:12" x14ac:dyDescent="0.15">
      <c r="A24">
        <v>1.35000190735</v>
      </c>
      <c r="B24">
        <f t="shared" si="0"/>
        <v>8.4108763833054851</v>
      </c>
      <c r="C24">
        <v>5.1589900000000002</v>
      </c>
      <c r="D24">
        <v>3.9196700000000001E-2</v>
      </c>
      <c r="E24">
        <v>2.8977200000000001</v>
      </c>
      <c r="F24">
        <v>-3.29678E-3</v>
      </c>
      <c r="G24">
        <f t="shared" si="1"/>
        <v>-2.8944232200000002</v>
      </c>
      <c r="H24">
        <v>-2.8944232400000001</v>
      </c>
      <c r="I24">
        <f>A24-1.35</f>
        <v>1.9073499999411325E-6</v>
      </c>
      <c r="J24">
        <f t="shared" si="2"/>
        <v>5.7195696063268731</v>
      </c>
      <c r="K24">
        <f>B24-1.35*6.23027</f>
        <v>1.1883305484516882E-5</v>
      </c>
      <c r="L24">
        <f t="shared" si="3"/>
        <v>4.9250627383103041</v>
      </c>
    </row>
    <row r="25" spans="1:12" x14ac:dyDescent="0.15">
      <c r="A25">
        <v>1.3500009536699999</v>
      </c>
      <c r="B25">
        <f t="shared" si="0"/>
        <v>8.41087044162159</v>
      </c>
      <c r="C25">
        <v>5.1589799999999997</v>
      </c>
      <c r="D25">
        <v>3.9196700000000001E-2</v>
      </c>
      <c r="E25">
        <v>2.8977200000000001</v>
      </c>
      <c r="F25">
        <v>-3.29678E-3</v>
      </c>
      <c r="G25">
        <f t="shared" si="1"/>
        <v>-2.8944232200000002</v>
      </c>
      <c r="H25">
        <v>-2.8944232400000001</v>
      </c>
      <c r="I25">
        <f>A25-1.35</f>
        <v>9.5366999985913026E-7</v>
      </c>
      <c r="J25">
        <f t="shared" si="2"/>
        <v>6.0206018789997922</v>
      </c>
      <c r="K25">
        <f>B25-1.35*6.23027</f>
        <v>5.9416215894003699E-6</v>
      </c>
      <c r="L25">
        <f t="shared" si="3"/>
        <v>5.2260950110427054</v>
      </c>
    </row>
    <row r="26" spans="1:12" x14ac:dyDescent="0.15">
      <c r="A26">
        <v>1.35000047684</v>
      </c>
      <c r="B26">
        <f t="shared" si="0"/>
        <v>8.4108674708419464</v>
      </c>
      <c r="C26">
        <v>5.1589799999999997</v>
      </c>
      <c r="D26">
        <v>3.9196700000000001E-2</v>
      </c>
      <c r="E26">
        <v>2.8977200000000001</v>
      </c>
      <c r="F26">
        <v>-3.29678E-3</v>
      </c>
      <c r="G26">
        <f t="shared" si="1"/>
        <v>-2.8944232200000002</v>
      </c>
      <c r="H26">
        <v>-2.8944232400000001</v>
      </c>
      <c r="I26">
        <f>A26-1.35</f>
        <v>4.7683999992997883E-7</v>
      </c>
      <c r="J26">
        <f t="shared" si="2"/>
        <v>6.3216273207589531</v>
      </c>
      <c r="K26">
        <f>B26-1.35*6.23027</f>
        <v>2.9708419457818991E-6</v>
      </c>
      <c r="L26">
        <f t="shared" si="3"/>
        <v>5.527120452841463</v>
      </c>
    </row>
    <row r="27" spans="1:12" x14ac:dyDescent="0.15">
      <c r="A27">
        <v>1.3500002384200001</v>
      </c>
      <c r="B27">
        <f t="shared" si="0"/>
        <v>8.4108659854209744</v>
      </c>
      <c r="C27">
        <v>5.1589799999999997</v>
      </c>
      <c r="D27">
        <v>3.9196700000000001E-2</v>
      </c>
      <c r="E27">
        <v>2.8977200000000001</v>
      </c>
      <c r="F27">
        <v>-3.29678E-3</v>
      </c>
      <c r="G27">
        <f t="shared" si="1"/>
        <v>-2.8944232200000002</v>
      </c>
      <c r="H27">
        <v>-2.8944232400000001</v>
      </c>
      <c r="I27">
        <f>A27-1.35</f>
        <v>2.3841999996498942E-7</v>
      </c>
      <c r="J27">
        <f t="shared" si="2"/>
        <v>6.6226573164229343</v>
      </c>
      <c r="K27">
        <f>B27-1.35*6.23027</f>
        <v>1.485420973779128E-6</v>
      </c>
      <c r="L27">
        <f t="shared" si="3"/>
        <v>5.8281504482457667</v>
      </c>
    </row>
    <row r="28" spans="1:12" x14ac:dyDescent="0.15">
      <c r="A28">
        <v>1.35000011921</v>
      </c>
      <c r="B28">
        <f t="shared" si="0"/>
        <v>8.4108652427104857</v>
      </c>
      <c r="C28">
        <v>5.1589799999999997</v>
      </c>
      <c r="D28">
        <v>3.9196700000000001E-2</v>
      </c>
      <c r="E28">
        <v>2.8977200000000001</v>
      </c>
      <c r="F28">
        <v>-3.29678E-3</v>
      </c>
      <c r="G28">
        <f t="shared" si="1"/>
        <v>-2.8944232200000002</v>
      </c>
      <c r="H28">
        <v>-2.8944232400000001</v>
      </c>
      <c r="I28">
        <f>A28-1.35</f>
        <v>1.1920999987147241E-7</v>
      </c>
      <c r="J28">
        <f t="shared" si="2"/>
        <v>6.9236873124913814</v>
      </c>
      <c r="K28">
        <f>B28-1.35*6.23027</f>
        <v>7.4271048511320714E-7</v>
      </c>
      <c r="L28">
        <f t="shared" si="3"/>
        <v>6.1291804449484593</v>
      </c>
    </row>
    <row r="29" spans="1:12" x14ac:dyDescent="0.15">
      <c r="A29">
        <v>1.3500000595999999</v>
      </c>
      <c r="B29">
        <f t="shared" si="0"/>
        <v>8.4108648713240921</v>
      </c>
      <c r="C29">
        <v>5.1589799999999997</v>
      </c>
      <c r="D29">
        <v>3.9196700000000001E-2</v>
      </c>
      <c r="E29">
        <v>2.8977200000000001</v>
      </c>
      <c r="F29">
        <v>-3.29678E-3</v>
      </c>
      <c r="G29">
        <f t="shared" si="1"/>
        <v>-2.8944232200000002</v>
      </c>
      <c r="H29">
        <v>-2.8944232400000001</v>
      </c>
      <c r="I29">
        <f>A29-1.35</f>
        <v>5.9599999824300198E-8</v>
      </c>
      <c r="J29">
        <f t="shared" si="2"/>
        <v>7.2247537415400567</v>
      </c>
      <c r="K29">
        <f>B29-1.35*6.23027</f>
        <v>3.7132409147488943E-7</v>
      </c>
      <c r="L29">
        <f t="shared" si="3"/>
        <v>6.4302468728713755</v>
      </c>
    </row>
    <row r="30" spans="1:12" x14ac:dyDescent="0.15">
      <c r="A30">
        <v>1.3500000297999999</v>
      </c>
      <c r="B30">
        <f t="shared" si="0"/>
        <v>8.4108646856620446</v>
      </c>
      <c r="C30">
        <v>5.1589799999999997</v>
      </c>
      <c r="D30">
        <v>3.9196700000000001E-2</v>
      </c>
      <c r="E30">
        <v>2.8977200000000001</v>
      </c>
      <c r="F30">
        <v>-3.29678E-3</v>
      </c>
      <c r="G30">
        <f t="shared" si="1"/>
        <v>-2.8944232200000002</v>
      </c>
      <c r="H30">
        <v>-2.8944232400000001</v>
      </c>
      <c r="I30">
        <f>A30-1.35</f>
        <v>2.9799999801127797E-8</v>
      </c>
      <c r="J30">
        <f t="shared" si="2"/>
        <v>7.525783738822037</v>
      </c>
      <c r="K30">
        <f>B30-1.35*6.23027</f>
        <v>1.8566204396108787E-7</v>
      </c>
      <c r="L30">
        <f t="shared" si="3"/>
        <v>6.7312768726905521</v>
      </c>
    </row>
    <row r="31" spans="1:12" x14ac:dyDescent="0.15">
      <c r="A31">
        <v>1.3500000149</v>
      </c>
      <c r="B31">
        <f t="shared" si="0"/>
        <v>8.4108645928310235</v>
      </c>
      <c r="C31">
        <v>5.1589799999999997</v>
      </c>
      <c r="D31">
        <v>3.9196700000000001E-2</v>
      </c>
      <c r="E31">
        <v>2.8977200000000001</v>
      </c>
      <c r="F31">
        <v>-3.2967600000000001E-3</v>
      </c>
      <c r="G31">
        <f t="shared" si="1"/>
        <v>-2.8944232400000001</v>
      </c>
      <c r="H31">
        <v>-2.8944232400000001</v>
      </c>
      <c r="I31">
        <f>A31-1.35</f>
        <v>1.4899999900563898E-8</v>
      </c>
      <c r="J31">
        <f t="shared" si="2"/>
        <v>7.8268137344860182</v>
      </c>
      <c r="K31">
        <f>B31-1.35*6.23027</f>
        <v>9.2831022868722357E-8</v>
      </c>
      <c r="L31">
        <f t="shared" si="3"/>
        <v>7.032306864199338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5" sqref="A5:A31"/>
    </sheetView>
  </sheetViews>
  <sheetFormatPr defaultRowHeight="13.5" x14ac:dyDescent="0.15"/>
  <cols>
    <col min="1" max="1" width="20.75" bestFit="1" customWidth="1"/>
    <col min="2" max="2" width="8.5" bestFit="1" customWidth="1"/>
    <col min="3" max="3" width="10.5" bestFit="1" customWidth="1"/>
    <col min="4" max="4" width="8.5" bestFit="1" customWidth="1"/>
    <col min="5" max="5" width="12.75" bestFit="1" customWidth="1"/>
  </cols>
  <sheetData>
    <row r="1" spans="1:5" x14ac:dyDescent="0.15">
      <c r="A1" t="s">
        <v>0</v>
      </c>
    </row>
    <row r="2" spans="1:5" x14ac:dyDescent="0.15">
      <c r="A2" t="s">
        <v>1</v>
      </c>
    </row>
    <row r="3" spans="1:5" x14ac:dyDescent="0.15">
      <c r="A3" t="s">
        <v>20</v>
      </c>
    </row>
    <row r="4" spans="1:5" x14ac:dyDescent="0.15">
      <c r="A4" t="s">
        <v>3</v>
      </c>
      <c r="B4" t="s">
        <v>4</v>
      </c>
      <c r="C4" t="s">
        <v>5</v>
      </c>
      <c r="D4" t="s">
        <v>6</v>
      </c>
      <c r="E4" t="s">
        <v>7</v>
      </c>
    </row>
    <row r="5" spans="1:5" x14ac:dyDescent="0.15">
      <c r="A5">
        <v>2.35</v>
      </c>
      <c r="B5">
        <v>8.0566999999999993</v>
      </c>
      <c r="C5">
        <v>3.7312699999999997E-2</v>
      </c>
      <c r="D5">
        <v>2.8977200000000001</v>
      </c>
      <c r="E5">
        <v>-1.8839900000000001E-3</v>
      </c>
    </row>
    <row r="6" spans="1:5" x14ac:dyDescent="0.15">
      <c r="A6">
        <v>1.85</v>
      </c>
      <c r="B6">
        <v>6.6078400000000004</v>
      </c>
      <c r="C6">
        <v>3.7996599999999998E-2</v>
      </c>
      <c r="D6">
        <v>2.8977200000000001</v>
      </c>
      <c r="E6">
        <v>-2.40019E-3</v>
      </c>
    </row>
    <row r="7" spans="1:5" x14ac:dyDescent="0.15">
      <c r="A7">
        <v>1.6</v>
      </c>
      <c r="B7">
        <v>5.8834099999999996</v>
      </c>
      <c r="C7">
        <v>3.8501899999999999E-2</v>
      </c>
      <c r="D7">
        <v>2.8977200000000001</v>
      </c>
      <c r="E7">
        <v>-2.7791299999999999E-3</v>
      </c>
    </row>
    <row r="8" spans="1:5" x14ac:dyDescent="0.15">
      <c r="A8">
        <v>1.4750000000000001</v>
      </c>
      <c r="B8">
        <v>5.5211899999999998</v>
      </c>
      <c r="C8">
        <v>3.8819699999999999E-2</v>
      </c>
      <c r="D8">
        <v>2.8977200000000001</v>
      </c>
      <c r="E8">
        <v>-3.0163500000000001E-3</v>
      </c>
    </row>
    <row r="9" spans="1:5" x14ac:dyDescent="0.15">
      <c r="A9">
        <v>1.4125000000000001</v>
      </c>
      <c r="B9">
        <v>5.34009</v>
      </c>
      <c r="C9">
        <v>3.8999800000000001E-2</v>
      </c>
      <c r="D9">
        <v>2.8977200000000001</v>
      </c>
      <c r="E9">
        <v>-3.1504699999999998E-3</v>
      </c>
    </row>
    <row r="10" spans="1:5" x14ac:dyDescent="0.15">
      <c r="A10">
        <v>1.3812500000000001</v>
      </c>
      <c r="B10">
        <v>5.24953</v>
      </c>
      <c r="C10">
        <v>3.9095999999999999E-2</v>
      </c>
      <c r="D10">
        <v>2.8977200000000001</v>
      </c>
      <c r="E10">
        <v>-3.22201E-3</v>
      </c>
    </row>
    <row r="11" spans="1:5" x14ac:dyDescent="0.15">
      <c r="A11">
        <v>1.3656250000000001</v>
      </c>
      <c r="B11">
        <v>5.2042599999999997</v>
      </c>
      <c r="C11">
        <v>3.9145800000000001E-2</v>
      </c>
      <c r="D11">
        <v>2.8977200000000001</v>
      </c>
      <c r="E11">
        <v>-3.2589799999999999E-3</v>
      </c>
    </row>
    <row r="12" spans="1:5" x14ac:dyDescent="0.15">
      <c r="A12">
        <v>1.3578125000000001</v>
      </c>
      <c r="B12">
        <v>5.1816199999999997</v>
      </c>
      <c r="C12">
        <v>3.91711E-2</v>
      </c>
      <c r="D12">
        <v>2.8977200000000001</v>
      </c>
      <c r="E12">
        <v>-3.2777700000000002E-3</v>
      </c>
    </row>
    <row r="13" spans="1:5" x14ac:dyDescent="0.15">
      <c r="A13">
        <v>1.3539062500000001</v>
      </c>
      <c r="B13">
        <v>5.1703000000000001</v>
      </c>
      <c r="C13">
        <v>3.9183900000000001E-2</v>
      </c>
      <c r="D13">
        <v>2.8977200000000001</v>
      </c>
      <c r="E13">
        <v>-3.2872499999999998E-3</v>
      </c>
    </row>
    <row r="14" spans="1:5" x14ac:dyDescent="0.15">
      <c r="A14">
        <v>1.3519531250000001</v>
      </c>
      <c r="B14">
        <v>5.1646400000000003</v>
      </c>
      <c r="C14">
        <v>3.9190299999999997E-2</v>
      </c>
      <c r="D14">
        <v>2.8977200000000001</v>
      </c>
      <c r="E14">
        <v>-3.2920100000000002E-3</v>
      </c>
    </row>
    <row r="15" spans="1:5" x14ac:dyDescent="0.15">
      <c r="A15">
        <v>1.3509765625000001</v>
      </c>
      <c r="B15">
        <v>5.16181</v>
      </c>
      <c r="C15">
        <v>3.9193499999999999E-2</v>
      </c>
      <c r="D15">
        <v>2.8977200000000001</v>
      </c>
      <c r="E15">
        <v>-3.2943899999999999E-3</v>
      </c>
    </row>
    <row r="16" spans="1:5" x14ac:dyDescent="0.15">
      <c r="A16">
        <v>1.3504882812500001</v>
      </c>
      <c r="B16">
        <v>5.1603899999999996</v>
      </c>
      <c r="C16">
        <v>3.9195099999999997E-2</v>
      </c>
      <c r="D16">
        <v>2.8977200000000001</v>
      </c>
      <c r="E16">
        <v>-3.2955900000000002E-3</v>
      </c>
    </row>
    <row r="17" spans="1:5" x14ac:dyDescent="0.15">
      <c r="A17">
        <v>1.3502441406300001</v>
      </c>
      <c r="B17">
        <v>5.1596900000000003</v>
      </c>
      <c r="C17">
        <v>3.9195899999999999E-2</v>
      </c>
      <c r="D17">
        <v>2.8977200000000001</v>
      </c>
      <c r="E17">
        <v>-3.2961800000000001E-3</v>
      </c>
    </row>
    <row r="18" spans="1:5" x14ac:dyDescent="0.15">
      <c r="A18">
        <v>1.3501220703100001</v>
      </c>
      <c r="B18">
        <v>5.1593299999999997</v>
      </c>
      <c r="C18">
        <v>3.9196300000000003E-2</v>
      </c>
      <c r="D18">
        <v>2.8977200000000001</v>
      </c>
      <c r="E18">
        <v>-3.2964800000000001E-3</v>
      </c>
    </row>
    <row r="19" spans="1:5" x14ac:dyDescent="0.15">
      <c r="A19">
        <v>1.35006103516</v>
      </c>
      <c r="B19">
        <v>5.15916</v>
      </c>
      <c r="C19">
        <v>3.9196500000000002E-2</v>
      </c>
      <c r="D19">
        <v>2.8977200000000001</v>
      </c>
      <c r="E19">
        <v>-3.29663E-3</v>
      </c>
    </row>
    <row r="20" spans="1:5" x14ac:dyDescent="0.15">
      <c r="A20">
        <v>1.35003051758</v>
      </c>
      <c r="B20">
        <v>5.1590699999999998</v>
      </c>
      <c r="C20">
        <v>3.9196599999999998E-2</v>
      </c>
      <c r="D20">
        <v>2.8977200000000001</v>
      </c>
      <c r="E20">
        <v>-3.29671E-3</v>
      </c>
    </row>
    <row r="21" spans="1:5" x14ac:dyDescent="0.15">
      <c r="A21">
        <v>1.3500152587900001</v>
      </c>
      <c r="B21">
        <v>5.1590199999999999</v>
      </c>
      <c r="C21">
        <v>3.9196700000000001E-2</v>
      </c>
      <c r="D21">
        <v>2.8977200000000001</v>
      </c>
      <c r="E21">
        <v>-3.2967399999999998E-3</v>
      </c>
    </row>
    <row r="22" spans="1:5" x14ac:dyDescent="0.15">
      <c r="A22">
        <v>1.3500076293900001</v>
      </c>
      <c r="B22">
        <v>5.1589999999999998</v>
      </c>
      <c r="C22">
        <v>3.9196700000000001E-2</v>
      </c>
      <c r="D22">
        <v>2.8977200000000001</v>
      </c>
      <c r="E22">
        <v>-3.2967600000000001E-3</v>
      </c>
    </row>
    <row r="23" spans="1:5" x14ac:dyDescent="0.15">
      <c r="A23">
        <v>1.3500038147</v>
      </c>
      <c r="B23">
        <v>5.1589900000000002</v>
      </c>
      <c r="C23">
        <v>3.9196700000000001E-2</v>
      </c>
      <c r="D23">
        <v>2.8977200000000001</v>
      </c>
      <c r="E23">
        <v>-3.2967700000000001E-3</v>
      </c>
    </row>
    <row r="24" spans="1:5" x14ac:dyDescent="0.15">
      <c r="A24">
        <v>1.35000190735</v>
      </c>
      <c r="B24">
        <v>5.1589900000000002</v>
      </c>
      <c r="C24">
        <v>3.9196700000000001E-2</v>
      </c>
      <c r="D24">
        <v>2.8977200000000001</v>
      </c>
      <c r="E24">
        <v>-3.29678E-3</v>
      </c>
    </row>
    <row r="25" spans="1:5" x14ac:dyDescent="0.15">
      <c r="A25">
        <v>1.3500009536699999</v>
      </c>
      <c r="B25">
        <v>5.1589799999999997</v>
      </c>
      <c r="C25">
        <v>3.9196700000000001E-2</v>
      </c>
      <c r="D25">
        <v>2.8977200000000001</v>
      </c>
      <c r="E25">
        <v>-3.29678E-3</v>
      </c>
    </row>
    <row r="26" spans="1:5" x14ac:dyDescent="0.15">
      <c r="A26">
        <v>1.35000047684</v>
      </c>
      <c r="B26">
        <v>5.1589799999999997</v>
      </c>
      <c r="C26">
        <v>3.9196700000000001E-2</v>
      </c>
      <c r="D26">
        <v>2.8977200000000001</v>
      </c>
      <c r="E26">
        <v>-3.29678E-3</v>
      </c>
    </row>
    <row r="27" spans="1:5" x14ac:dyDescent="0.15">
      <c r="A27">
        <v>1.3500002384200001</v>
      </c>
      <c r="B27">
        <v>5.1589799999999997</v>
      </c>
      <c r="C27">
        <v>3.9196700000000001E-2</v>
      </c>
      <c r="D27">
        <v>2.8977200000000001</v>
      </c>
      <c r="E27">
        <v>-3.29678E-3</v>
      </c>
    </row>
    <row r="28" spans="1:5" x14ac:dyDescent="0.15">
      <c r="A28">
        <v>1.35000011921</v>
      </c>
      <c r="B28">
        <v>5.1589799999999997</v>
      </c>
      <c r="C28">
        <v>3.9196700000000001E-2</v>
      </c>
      <c r="D28">
        <v>2.8977200000000001</v>
      </c>
      <c r="E28">
        <v>-3.29678E-3</v>
      </c>
    </row>
    <row r="29" spans="1:5" x14ac:dyDescent="0.15">
      <c r="A29">
        <v>1.3500000595999999</v>
      </c>
      <c r="B29">
        <v>5.1589799999999997</v>
      </c>
      <c r="C29">
        <v>3.9196700000000001E-2</v>
      </c>
      <c r="D29">
        <v>2.8977200000000001</v>
      </c>
      <c r="E29">
        <v>-3.29678E-3</v>
      </c>
    </row>
    <row r="30" spans="1:5" x14ac:dyDescent="0.15">
      <c r="A30">
        <v>1.3500000297999999</v>
      </c>
      <c r="B30">
        <v>5.1589799999999997</v>
      </c>
      <c r="C30">
        <v>3.9196700000000001E-2</v>
      </c>
      <c r="D30">
        <v>2.8977200000000001</v>
      </c>
      <c r="E30">
        <v>-3.29678E-3</v>
      </c>
    </row>
    <row r="31" spans="1:5" x14ac:dyDescent="0.15">
      <c r="A31">
        <v>1.3500000149</v>
      </c>
      <c r="B31">
        <v>5.1589799999999997</v>
      </c>
      <c r="C31">
        <v>3.9196700000000001E-2</v>
      </c>
      <c r="D31">
        <v>2.8977200000000001</v>
      </c>
      <c r="E31">
        <v>-3.2967600000000001E-3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120</vt:lpstr>
      <vt:lpstr>98.5</vt:lpstr>
      <vt:lpstr>101</vt:lpstr>
      <vt:lpstr>105.5</vt:lpstr>
      <vt:lpstr>114</vt:lpstr>
      <vt:lpstr>124</vt:lpstr>
      <vt:lpstr>锅炉效率</vt:lpstr>
      <vt:lpstr>导数</vt:lpstr>
      <vt:lpstr>Sheet9</vt:lpstr>
      <vt:lpstr>'101'!result101</vt:lpstr>
      <vt:lpstr>'105.5'!result105.5</vt:lpstr>
      <vt:lpstr>'114'!result114</vt:lpstr>
      <vt:lpstr>'120'!result120</vt:lpstr>
      <vt:lpstr>'124'!result124</vt:lpstr>
      <vt:lpstr>'98.5'!result98.5</vt:lpstr>
      <vt:lpstr>Sheet9!导数1.35</vt:lpstr>
      <vt:lpstr>导数!导数1.35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2017-06-22T07:26:01Z</dcterms:modified>
</cp:coreProperties>
</file>