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ignite\"/>
    </mc:Choice>
  </mc:AlternateContent>
  <bookViews>
    <workbookView xWindow="0" yWindow="0" windowWidth="28800" windowHeight="13200"/>
  </bookViews>
  <sheets>
    <sheet name="IGNITE-list" sheetId="5" r:id="rId1"/>
    <sheet name="General Data Elements" sheetId="1" r:id="rId2"/>
    <sheet name="for PASTE" sheetId="8" r:id="rId3"/>
    <sheet name="Medication Data Elements" sheetId="2" r:id="rId4"/>
    <sheet name="Laboratory Data Elements" sheetId="3" r:id="rId5"/>
  </sheets>
  <definedNames>
    <definedName name="_xlnm._FilterDatabase" localSheetId="1" hidden="1">'General Data Elements'!$A$1:$M$72</definedName>
    <definedName name="_xlnm._FilterDatabase" localSheetId="0" hidden="1">'IGNITE-list'!$A$1:$R$36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5" l="1"/>
  <c r="M7" i="5" l="1"/>
  <c r="M8" i="5"/>
  <c r="M9" i="5"/>
  <c r="M10" i="5"/>
  <c r="M11" i="5"/>
  <c r="M12" i="5"/>
  <c r="M14" i="5"/>
  <c r="M15" i="5"/>
  <c r="M16" i="5"/>
  <c r="M17" i="5"/>
  <c r="M19" i="5"/>
  <c r="M20" i="5"/>
  <c r="M21" i="5"/>
  <c r="M23" i="5"/>
  <c r="M24" i="5"/>
  <c r="M25" i="5"/>
  <c r="M26" i="5"/>
  <c r="M28" i="5"/>
  <c r="M29" i="5"/>
  <c r="M30" i="5"/>
  <c r="M31" i="5"/>
  <c r="M32" i="5"/>
  <c r="M33" i="5"/>
  <c r="M34" i="5"/>
  <c r="M35" i="5"/>
  <c r="M36" i="5"/>
  <c r="M6" i="5"/>
</calcChain>
</file>

<file path=xl/sharedStrings.xml><?xml version="1.0" encoding="utf-8"?>
<sst xmlns="http://schemas.openxmlformats.org/spreadsheetml/2006/main" count="727" uniqueCount="381">
  <si>
    <t>CLINICAL CONCEPT LABEL
(human prompt - data collection form / data entry screen)
[alternative labels]</t>
  </si>
  <si>
    <t>CLINICAL DEFINITION</t>
  </si>
  <si>
    <t>CLINICAL ALLOWED VALUES (human prompt - data collection form / data entry screen)
[alternative value labels]</t>
  </si>
  <si>
    <r>
      <t xml:space="preserve">DATABASE ALLOWED VALUES 
</t>
    </r>
    <r>
      <rPr>
        <b/>
        <sz val="8"/>
        <rFont val="Arial"/>
        <family val="2"/>
      </rPr>
      <t>(aka permissible values, value set)</t>
    </r>
  </si>
  <si>
    <t>Value Set - Char(3)</t>
  </si>
  <si>
    <t xml:space="preserve">F
</t>
  </si>
  <si>
    <t>Female</t>
  </si>
  <si>
    <t>M</t>
  </si>
  <si>
    <t>Male</t>
  </si>
  <si>
    <t>UNK</t>
  </si>
  <si>
    <t>Unknown - a proper value is applicable, but not known. Includes ambiguous, variations of unknown, and variations of null.</t>
  </si>
  <si>
    <t>LOINC: LA3-6</t>
  </si>
  <si>
    <t>LOINC: LA2-8</t>
  </si>
  <si>
    <t>LOINC: LA4489-6</t>
  </si>
  <si>
    <t>Value Set - Char(50)</t>
  </si>
  <si>
    <t>American Indian or Alaska Native</t>
  </si>
  <si>
    <t>Asian</t>
  </si>
  <si>
    <t>Black or African American</t>
  </si>
  <si>
    <t>White</t>
  </si>
  <si>
    <t>American Indian or Alaska Native
Asian
Black or African American
Native Hawaiian or other Pacific Islander
White
Other race [Other]
Unknown
Asked but no answer</t>
  </si>
  <si>
    <t>Native Hawaiian or Other Pacific Islander</t>
  </si>
  <si>
    <t>Other</t>
  </si>
  <si>
    <t>Other Race</t>
  </si>
  <si>
    <t>Unknown - a proper value is applicable, but not known. Includes variations of unknown, and variations of null.</t>
  </si>
  <si>
    <t>ASKU</t>
  </si>
  <si>
    <t>Asked but no answer - Information was sought but not found (e.g., patient was asked but did not know)</t>
  </si>
  <si>
    <t>HL7 FHIR v3: UNK</t>
  </si>
  <si>
    <t>HL7 FHIR v3: ASKU</t>
  </si>
  <si>
    <t>Date</t>
  </si>
  <si>
    <t>2015 CCDS and USCDI, Office of the National Coordinator for Health IT.</t>
  </si>
  <si>
    <t>FHIR Profile: https://www.hl7.org/fhir/us/core/StructureDefinition-us-core-patient.html</t>
  </si>
  <si>
    <t>Hispanic or Latino</t>
  </si>
  <si>
    <t>Not Hispanic or Latino</t>
  </si>
  <si>
    <t>Hispanic or Latino
Not Hispanic or Latino</t>
  </si>
  <si>
    <t xml:space="preserve"> LOINC 8302-2</t>
  </si>
  <si>
    <t>integer</t>
  </si>
  <si>
    <t>http://unitsofmeasure.org/</t>
  </si>
  <si>
    <t>cm</t>
  </si>
  <si>
    <t>Inches</t>
  </si>
  <si>
    <t>Centimeter</t>
  </si>
  <si>
    <t>kg</t>
  </si>
  <si>
    <t>kilogram</t>
  </si>
  <si>
    <t>pound</t>
  </si>
  <si>
    <t>g</t>
  </si>
  <si>
    <t>gram</t>
  </si>
  <si>
    <t>LOINC: 8480-6</t>
  </si>
  <si>
    <t>LOINC: 8462-4</t>
  </si>
  <si>
    <t>LOINC:  8867-4</t>
  </si>
  <si>
    <t>Grouping of people based on shared physical or social qualities into categories generally viewed as distinct by society.</t>
  </si>
  <si>
    <t>Grouping of people who identify with each other based on similarities in ancestry, language, history, society, culture, or nation.</t>
  </si>
  <si>
    <t>Unit of measure of height.</t>
  </si>
  <si>
    <t>Unit of measure of weight.</t>
  </si>
  <si>
    <t>The mass of an individual.</t>
  </si>
  <si>
    <t>Float</t>
  </si>
  <si>
    <t>LOINC: 29463-7</t>
  </si>
  <si>
    <r>
      <t xml:space="preserve">DATABASE FIELD DATA TYPE / FORMAT 
</t>
    </r>
    <r>
      <rPr>
        <b/>
        <sz val="8"/>
        <rFont val="Arial"/>
        <family val="2"/>
      </rPr>
      <t>(text, constrained list, integer, etc.)</t>
    </r>
  </si>
  <si>
    <t>DATABASE FIELD BUSINESS RULES</t>
  </si>
  <si>
    <t>REFERENCE ONTOLOGY ALLOWED VALUE BINDINGS</t>
  </si>
  <si>
    <t>BP_DIASTOLIC</t>
  </si>
  <si>
    <t>BP_SYSTOLIC</t>
  </si>
  <si>
    <t>2015 CCDS and USCDI, Office of the National Coordinator for Health IT.
OMB Standards for Maintaining, Collecting, and Presenting Federal Data on Race and Ethnicity, Statistical Policy Directive No. 15, as revised, October 30, 1997.
https://phinvads.cdc.gov/vads/ViewCodeSystemConcept.action?oid=2.16.840.1.113883.6.238&amp;code=2133-7</t>
  </si>
  <si>
    <t>PCORnet, OHDSI</t>
  </si>
  <si>
    <t>Family Name
[Last Name]</t>
  </si>
  <si>
    <t>Suffix</t>
  </si>
  <si>
    <r>
      <rPr>
        <sz val="11"/>
        <rFont val="Calibri"/>
        <family val="2"/>
        <scheme val="minor"/>
      </rPr>
      <t xml:space="preserve">FHIR Profile:
</t>
    </r>
    <r>
      <rPr>
        <u/>
        <sz val="11"/>
        <color theme="10"/>
        <rFont val="Calibri"/>
        <family val="2"/>
        <scheme val="minor"/>
      </rPr>
      <t xml:space="preserve">
https://www.hl7.org/fhir/us/core/StructureDefinition-us-core-careteam.html</t>
    </r>
  </si>
  <si>
    <t>Char(10)</t>
  </si>
  <si>
    <t>Procedure Code</t>
  </si>
  <si>
    <t>Procedure Date</t>
  </si>
  <si>
    <t>The date the procedure was performed.</t>
  </si>
  <si>
    <t>Illicit Drug Use</t>
  </si>
  <si>
    <t>Remote</t>
  </si>
  <si>
    <t>Recent</t>
  </si>
  <si>
    <t>No</t>
  </si>
  <si>
    <t>Unknown</t>
  </si>
  <si>
    <t>ILLICIT_DRUG_USE</t>
  </si>
  <si>
    <t>Char(7)</t>
  </si>
  <si>
    <t>Illicit drug use within one year of the survey including the day of the survey</t>
  </si>
  <si>
    <t>Illicit drug use more than one year prior to the survey</t>
  </si>
  <si>
    <t>No illicit drug use</t>
  </si>
  <si>
    <t>Illicit drug use status is not known or not asked</t>
  </si>
  <si>
    <t xml:space="preserve">
Louise Richards and Ira Cisin, OPERATIONAL
DEFINITIONS IN
SOCIO-BEHAVIORAL
DRUG USE RESEARCH
1975, MEASURES OF CURRENCY
OR RECENCY
OF DRUG ABUSE (pg 25-26)</t>
  </si>
  <si>
    <t>Alcohol Use</t>
  </si>
  <si>
    <t>ALCOHOL_USE</t>
  </si>
  <si>
    <t>&lt;=1 drink/week</t>
  </si>
  <si>
    <t>None</t>
  </si>
  <si>
    <t>&gt;=8 drinks/week</t>
  </si>
  <si>
    <t>2-7 drinks/week</t>
  </si>
  <si>
    <t>&lt;=1 drink/week
2-7 drinks/week
&gt;=8 drinks/week
None
Unknown</t>
  </si>
  <si>
    <t>Recent
Remote
None
Unknown</t>
  </si>
  <si>
    <t>CLINICIAN_NPI</t>
  </si>
  <si>
    <t>Clinician National Provider Identifier (NPI)
[Clinician NPI]</t>
  </si>
  <si>
    <t xml:space="preserve">Proceduralist National Provider Identifier (NPI)
[Proceduralist NPI]
</t>
  </si>
  <si>
    <t>ALLOWED VALUES CLINICAL DEFINITIONS</t>
  </si>
  <si>
    <t>FHIR REFERENCES</t>
  </si>
  <si>
    <t>OTHER SOURCES / REFERENCES/NOTES</t>
  </si>
  <si>
    <t>REFERENCE ONTOLOGY CONCEPT BINDINGS</t>
  </si>
  <si>
    <t>Allow any number of given names per patient.</t>
  </si>
  <si>
    <t>Allow only one family name per patient.</t>
  </si>
  <si>
    <t>Given Name
[First Name]</t>
  </si>
  <si>
    <t xml:space="preserve">The given or first name of the patient. </t>
  </si>
  <si>
    <t>Char(140)</t>
  </si>
  <si>
    <t>FHIR Profile https://www.hl7.org/fhir/us/core/StructureDefinition-us-core-patient.html</t>
  </si>
  <si>
    <t xml:space="preserve">The family or last name of the patient. </t>
  </si>
  <si>
    <t>Char(70)</t>
  </si>
  <si>
    <t>The suffix of a patient name, if any, differentiating between parents and children with the same first name.</t>
  </si>
  <si>
    <t>The biological sex of the patient, assigned at birth, not to be confused with the social construct of gender.</t>
  </si>
  <si>
    <t xml:space="preserve">Sex
[Birth Sex]
[Sex (Birth Sex)]
</t>
  </si>
  <si>
    <t>Race</t>
  </si>
  <si>
    <t>Ethnicity
[Hispanic or Latino Ethnicity]</t>
  </si>
  <si>
    <t xml:space="preserve">Date of Birth 
[Birth Date]
[DOB]
</t>
  </si>
  <si>
    <t>The date of birth of the patient.</t>
  </si>
  <si>
    <t>ETHNICITY, ethnicity</t>
  </si>
  <si>
    <t>RACE, race</t>
  </si>
  <si>
    <r>
      <t xml:space="preserve">DATABASE FIELD LABEL
</t>
    </r>
    <r>
      <rPr>
        <b/>
        <sz val="8"/>
        <rFont val="Arial"/>
        <family val="2"/>
      </rPr>
      <t>(all caps, no spaces, underscores only) / FHIR database label</t>
    </r>
  </si>
  <si>
    <t>SUFFIX_NAME, Patient.name.suffix</t>
  </si>
  <si>
    <t>FAMILY_NAME, Patient.name.family</t>
  </si>
  <si>
    <t>GIVEN_NAME, Patient.name.given</t>
  </si>
  <si>
    <t>UDI Device Identifier
[UDI DI]</t>
  </si>
  <si>
    <t>The device identifier (DI) is a mandatory, fixed portion of a unique device identifier (UDI) that identifies the labeler and the specific version or model of a device.</t>
  </si>
  <si>
    <t>UDI_DI, Device.udi.deviceIdentifier</t>
  </si>
  <si>
    <t xml:space="preserve">Distance from the bottom of the feet to the top of the head. </t>
  </si>
  <si>
    <t>HEIGHT, BodyHeight</t>
  </si>
  <si>
    <t>Height Unit of Measure</t>
  </si>
  <si>
    <t>BODYHEIGHT_UOM, Observation.valueQuantity</t>
  </si>
  <si>
    <t>cm
in [in_i]</t>
  </si>
  <si>
    <t>in [in_i]</t>
  </si>
  <si>
    <t xml:space="preserve">Height
</t>
  </si>
  <si>
    <t xml:space="preserve">Weight
</t>
  </si>
  <si>
    <t>BODYWEIGHT, BodyWeight</t>
  </si>
  <si>
    <t>FHIR: Profile: https://www.hl7.org/fhir/us/core/us-core-vitalsigns.html
http://hl7.org/fhir/bodyweight.html</t>
  </si>
  <si>
    <t>Weight Unit of Measure</t>
  </si>
  <si>
    <t>kg
g
lb [ lb_av]</t>
  </si>
  <si>
    <t>lb [lb_av]</t>
  </si>
  <si>
    <t xml:space="preserve">Heart Rate
[Pulse]
</t>
  </si>
  <si>
    <t>The number of heartbeats per minute</t>
  </si>
  <si>
    <t>HEARTRATE, HeartRate</t>
  </si>
  <si>
    <t>Diastolic Blood Pressure
[Diastolic BP]</t>
  </si>
  <si>
    <t>Systolic Blood Pressure
[Systolic BP]</t>
  </si>
  <si>
    <t>The minimum pressure of circulating blood on the walls of the arteries in between heartbeats measured in mm Hg.</t>
  </si>
  <si>
    <t>Date of Death
[Death Date]</t>
  </si>
  <si>
    <t>The death date of a patient</t>
  </si>
  <si>
    <t>DEATH_DATE, Patient.deceased[x]</t>
  </si>
  <si>
    <t>https://www.hl7.org/fhir/patient-definitions.html#Patient.deceased_x_</t>
  </si>
  <si>
    <t>PROCEDURALIST_NPI</t>
  </si>
  <si>
    <t xml:space="preserve">The National Provider Number of the proceduralist who is the primary operator of a procedure.  </t>
  </si>
  <si>
    <t>The National Provider Number of the clinician to whom the management of a patient is attributed.</t>
  </si>
  <si>
    <t xml:space="preserve">The billing code for a specific procedure that is performed. </t>
  </si>
  <si>
    <t>PROCEDURE_CODE, Procedure.code</t>
  </si>
  <si>
    <t>https://www.cms.gov/medicare-coverage-database/downloads/downloadable-databases.aspx</t>
  </si>
  <si>
    <t>PROCEDURE_DATE, Procedure.performed[x]</t>
  </si>
  <si>
    <t>https://www.drugabuse.gov/</t>
  </si>
  <si>
    <t>Illicit drugs are pharmacologically active agents  that are illegal to make, sell or use and / or are used for non-medical reasons.</t>
  </si>
  <si>
    <t>Alcohol use is the consumption of any beverages containing ethyl alcohol (EtOH).</t>
  </si>
  <si>
    <t>A drink is a beverage that contains EtOH</t>
  </si>
  <si>
    <t>https://www.hl7.org/FHIR/2015May/medicationprescription-definitions.html#MedicationPrescription.medication</t>
  </si>
  <si>
    <t>Char(11)</t>
  </si>
  <si>
    <t>Medication Name</t>
  </si>
  <si>
    <t>Medication Dose</t>
  </si>
  <si>
    <t>Medication Dose Units</t>
  </si>
  <si>
    <t>Medication Code</t>
  </si>
  <si>
    <t>Medication Class</t>
  </si>
  <si>
    <t>Char(128)</t>
  </si>
  <si>
    <t xml:space="preserve">Char(12) </t>
  </si>
  <si>
    <t>LOINC 45392-8
(First Name)</t>
  </si>
  <si>
    <t>LOINC 45394-4
(Last Name)</t>
  </si>
  <si>
    <t>LOINC 45395-1
(Name Suffix)</t>
  </si>
  <si>
    <t>F
M
UNK
[Female, Male, Unknown]</t>
  </si>
  <si>
    <t>SEX, birthsex</t>
  </si>
  <si>
    <t>FHIR references: https://www.hl7.org/fhir/us/core/StructureDefinition-us-core-patient.html; 
FHIR Resource: https://www.hl7.org/fhir/us/core/StructureDefinition-us-core-birthsex.html; 
Value Set: https://www.hl7.org/fhir/us/core/ValueSet-us-core-birthsex.html</t>
  </si>
  <si>
    <t>2015 CCDS and USCDI, Office of the National Coordinator for Health IT. Aligned with the C-CDA Birth Sex observation</t>
  </si>
  <si>
    <t>FHIR references: https://www.hl7.org/fhir/us/core/StructureDefinition-us-core-patient.html  
Value Set: OMB Race Categories: https://www.hl7.org/fhir/us/core/ValueSet-omb-race-category.html</t>
  </si>
  <si>
    <t>Schaefer, Richard T. Encyclopedia of Race, Ethnicity, and Society, Volume 1. SAGE Publications. pp. 1091–3. ISBN 978-1-45-226586-5.
2015 CCDS and USCDI, Office of the National Coordinator for Health IT. |OMB Standards for Maintaining, Collecting, and Presenting Federal Data on Race and Ethnicity, Statistical Policy Directive No. 15, as revised, October 30, 1997. 
 https://phinvads.cdc.gov/vads/ViewValueSet.action?id=67D34BBC-617F-DD11-B38D-00188B398520</t>
  </si>
  <si>
    <t>CDCREC: 2133-7 
(Ethnicity)</t>
  </si>
  <si>
    <t xml:space="preserve">FHIR Profile: https://www.hl7.org/fhir/us/core/StructureDefinition-us-core-patient.html
Value Set: OMB Ethnicity Categories:  https://www.hl7.org/fhir/us/core/ValueSet-omb-ethnicity-category.html
</t>
  </si>
  <si>
    <t>BIRTH_DATE, Patient.birthDate</t>
  </si>
  <si>
    <t>LOINC: 21112-8
(Birth Date)</t>
  </si>
  <si>
    <r>
      <rPr>
        <sz val="11"/>
        <rFont val="Calibri"/>
        <family val="2"/>
        <scheme val="minor"/>
      </rPr>
      <t>FHIR: Profile:</t>
    </r>
    <r>
      <rPr>
        <u/>
        <sz val="11"/>
        <color theme="10"/>
        <rFont val="Calibri"/>
        <family val="2"/>
        <scheme val="minor"/>
      </rPr>
      <t xml:space="preserve">
http://hl7.org/fhir/bodyheight.html
https://www.hl7.org/fhir/us/core/us-core-vitalsigns.html</t>
    </r>
  </si>
  <si>
    <t>FHIR Profile:
https://www.hl7.org/fhir/us/core/StructureDefinition-us-core-device-definitions.html</t>
  </si>
  <si>
    <t>FHIR Profile:
http://hl7.org/fhir/valueset-ucum-vitals-common.html</t>
  </si>
  <si>
    <t>FHIR Profile:
https://www.hl7.org/fhir/us/core/us-core-vitalsigns.html
http://hl7.org/fhir/heartrate.html</t>
  </si>
  <si>
    <t>FHIR Profile:
https://www.hl7.org/fhir/us/core/us-core-vitalsigns.html
http://hl7.org/fhir/bp.html</t>
  </si>
  <si>
    <t>The maximum pressure of circulating blood on the walls of the arteries during a heartbeat measured in mm Hg.</t>
  </si>
  <si>
    <r>
      <rPr>
        <sz val="11"/>
        <rFont val="Calibri"/>
        <family val="2"/>
        <scheme val="minor"/>
      </rPr>
      <t xml:space="preserve">FHIR Profile:
</t>
    </r>
    <r>
      <rPr>
        <u/>
        <sz val="11"/>
        <color theme="10"/>
        <rFont val="Calibri"/>
        <family val="2"/>
        <scheme val="minor"/>
      </rPr>
      <t>https://www.hl7.org/fhir/us/core/StructureDefinition-us-core-careteam.html</t>
    </r>
  </si>
  <si>
    <r>
      <t xml:space="preserve">FHIR Profile:
https://www.hl7.org/fhir/us/core/StructureDefinition-us-core-procedure.html
</t>
    </r>
    <r>
      <rPr>
        <sz val="11"/>
        <rFont val="Calibri"/>
        <family val="2"/>
        <scheme val="minor"/>
      </rPr>
      <t>FHIR Procedure codes (currently not working):
Value Set:
http://hl7.org/fhir/us/core/ValueSet/us-core-procedure-code</t>
    </r>
  </si>
  <si>
    <t>FHIR Profile:
https://www.hl7.org/fhir/us/core/StructureDefinition-us-core-procedure.html</t>
  </si>
  <si>
    <t>The clinical name of the medication being administered.</t>
  </si>
  <si>
    <t>MEDICATION_NAME, 
MedicationPrescription.medication</t>
  </si>
  <si>
    <t>MEDICATION_DOSE, 
MedicationPrescription.dosageInstruction.dose[x]</t>
  </si>
  <si>
    <t>The amount of therapeutic or other substance given at one administration event.</t>
  </si>
  <si>
    <t>FHIR Profile:
https://www.hl7.org/FHIR/2015May/medicationprescription-definitions.html#MedicationPrescription.medication</t>
  </si>
  <si>
    <t xml:space="preserve">Unified Code for Units of Measure </t>
  </si>
  <si>
    <t>MEDICATION_DOSE_UNIT, 
MedicationPrescription.dosageInstruction.dose[x].unit</t>
  </si>
  <si>
    <t>Value Set: https://www.hl7.org/fhir/valueset-ucum-units.html</t>
  </si>
  <si>
    <t>MEDICATION_CODE, Medication.code</t>
  </si>
  <si>
    <t>FHIR Profile:
https://www.hl7.org/FHIR/2015May/medication-definitions.html#Medication.name</t>
  </si>
  <si>
    <r>
      <rPr>
        <sz val="11"/>
        <rFont val="Calibri"/>
        <family val="2"/>
        <scheme val="minor"/>
      </rPr>
      <t>Value Set:</t>
    </r>
    <r>
      <rPr>
        <u/>
        <sz val="11"/>
        <color theme="10"/>
        <rFont val="Calibri"/>
        <family val="2"/>
        <scheme val="minor"/>
      </rPr>
      <t xml:space="preserve">
https://mor.nlm.nih.gov/RxClass/
https://mor.nlm.nih.gov/RxNav/</t>
    </r>
  </si>
  <si>
    <t>MEDICATION_CLASS, Medication.class</t>
  </si>
  <si>
    <t>Char(50)</t>
  </si>
  <si>
    <t>A grouping of medications by therapeutic properties and/or main therapeutic use.</t>
  </si>
  <si>
    <t xml:space="preserve"> 
A RxNORM code (RxCUI) that identify this medication</t>
  </si>
  <si>
    <t>WEIGHT_UOM, Observation.valueQuantity</t>
  </si>
  <si>
    <t>https://npidb.org/</t>
  </si>
  <si>
    <t>LOINC: 76689-9
(Sex assigned at birth)</t>
  </si>
  <si>
    <t>LOINC: 32624-9</t>
  </si>
  <si>
    <t>OID</t>
  </si>
  <si>
    <t>2.16.840.1.113883.3.2074.1.1.3</t>
  </si>
  <si>
    <t>2.16.840.1.114222.4.11.837</t>
  </si>
  <si>
    <t>LOINC: 81954-0</t>
  </si>
  <si>
    <t>LOINC: 80989-7</t>
  </si>
  <si>
    <t>CDCREC: 2135-2</t>
  </si>
  <si>
    <t xml:space="preserve">CDCREC: 2186-5 </t>
  </si>
  <si>
    <t>CDCREC: 1002-5</t>
  </si>
  <si>
    <t>CDCREC: 2028-9</t>
  </si>
  <si>
    <t>CDCREC: 2054-5</t>
  </si>
  <si>
    <t>CDCREC: 2076-8</t>
  </si>
  <si>
    <t>CDCREC: 2106-3</t>
  </si>
  <si>
    <t>CDCREC: 2131-1</t>
  </si>
  <si>
    <t>Value Set - Char(15)</t>
  </si>
  <si>
    <t>Char(5)</t>
  </si>
  <si>
    <t>LOINC: 44952-0</t>
  </si>
  <si>
    <t>LOINC: 68468-8</t>
  </si>
  <si>
    <t>LOINC: 74711-3</t>
  </si>
  <si>
    <t>If BODYWEIGHT  is not null then WEIGHT_UOM must not be null.</t>
  </si>
  <si>
    <t>If HEIGHT  is not null then BODYHEIGHT_UOM must not be null.</t>
  </si>
  <si>
    <t>Select all that apply - this is a multi-select field.</t>
  </si>
  <si>
    <t>Char(60)</t>
  </si>
  <si>
    <t>Body Length</t>
  </si>
  <si>
    <t>Body Length Unit of Measure</t>
  </si>
  <si>
    <t>Body height --lying - Like height, but lying down, typically this is used for infants</t>
  </si>
  <si>
    <t>Unit of measure of body length</t>
  </si>
  <si>
    <t>LENGTH, BodyLength</t>
  </si>
  <si>
    <t>LOINC: 8306-3</t>
  </si>
  <si>
    <t>FHIR Profile:
http://hl7.org/fhir/bodylength.html
https://www.hl7.org/fhir/us/core/us-core-vitalsigns.html</t>
  </si>
  <si>
    <t>BODYLENGTH_UOM</t>
  </si>
  <si>
    <t>If BODYLENGTH  is not null then BODYLENGTH_UOM must not be null.</t>
  </si>
  <si>
    <t>If MEDICATION_DOSE is is not null then MEDICATION_DOSE_UNIT must not be null.</t>
  </si>
  <si>
    <t xml:space="preserve">NIDA; https://www.drugabuse.gov  
https://www.rethinkingdrinking.niaaa.nih.gov/How-much-is-too-much/What-counts-as-a-drink/Whats-A-Standard-Drink.aspx
</t>
  </si>
  <si>
    <t>Tobacco Product Use
[Tobacco Use]</t>
  </si>
  <si>
    <t>Any use of tobacco (or nicotine-containing products.</t>
  </si>
  <si>
    <t>Never
Former
Current - Every Day
Current - Not Every Day
Unknown</t>
  </si>
  <si>
    <t>TOBACCO_USE</t>
  </si>
  <si>
    <t>Never</t>
  </si>
  <si>
    <t>Former</t>
  </si>
  <si>
    <t>Current - Every Day</t>
  </si>
  <si>
    <t>Current - Not Every Day</t>
  </si>
  <si>
    <t>Tobacco Type</t>
  </si>
  <si>
    <t>Type(s) of tobacco products used.</t>
  </si>
  <si>
    <t>TOBACCO_TYPE</t>
  </si>
  <si>
    <t>Value Set - Char(12)</t>
  </si>
  <si>
    <t>Cigarette</t>
  </si>
  <si>
    <t>Cigar</t>
  </si>
  <si>
    <t>Pipe</t>
  </si>
  <si>
    <t>Smokeless</t>
  </si>
  <si>
    <t>E-Cigarette</t>
  </si>
  <si>
    <t>Multi-select
Prompt only if Tobacco Product Use is not "Never" or is not "Unknown"</t>
  </si>
  <si>
    <t>2.16.840.1.113762.1.4.1111.100</t>
  </si>
  <si>
    <t>2.16.840.1.113762.1.4.1111.101</t>
  </si>
  <si>
    <t>2.16.840.1.113762.1.4.1111.102</t>
  </si>
  <si>
    <t>Cigarette smoking tobacco (substance)</t>
  </si>
  <si>
    <t>Cigar smoking tobacco (substance)</t>
  </si>
  <si>
    <t>Pipe smoking tobacco (substance)</t>
  </si>
  <si>
    <t>SNOMED: 66562002</t>
  </si>
  <si>
    <t>Cigarette Consumption</t>
  </si>
  <si>
    <t>Average number of cigarettes/cigarette products smoked per day</t>
  </si>
  <si>
    <t>Cigarette Start Age</t>
  </si>
  <si>
    <t>Age when cigarette/cigarette product smoking started</t>
  </si>
  <si>
    <t>Cigarette Quit Date</t>
  </si>
  <si>
    <t>Date when cigarette/cigarette product smoking ended</t>
  </si>
  <si>
    <t>TOBACCO_CONSUMPTION</t>
  </si>
  <si>
    <t>TOBACCO_START_AGE</t>
  </si>
  <si>
    <t>TOBACCO_END_DATE</t>
  </si>
  <si>
    <t>Prompt only if Tobacco Product Use is "Current" or "Former" and Tobacco Type is "Cigarette"</t>
  </si>
  <si>
    <t>LOINC: 11367-0 
(History of Tobacco use)</t>
  </si>
  <si>
    <t>Value Set - Char(25)</t>
  </si>
  <si>
    <t>SNOMED: 702979003</t>
  </si>
  <si>
    <t>SNOMED: 702975009</t>
  </si>
  <si>
    <t>SNOMED: New</t>
  </si>
  <si>
    <t>Never used tobacco (finding)</t>
  </si>
  <si>
    <t>Ex-tobacco user (finding)</t>
  </si>
  <si>
    <t>Daily tobacco user</t>
  </si>
  <si>
    <t>Occasional tobacco user</t>
  </si>
  <si>
    <t>Chewing tobacco</t>
  </si>
  <si>
    <t>Snuff</t>
  </si>
  <si>
    <t>LOINC: 81228-9
(Tobacco Product)</t>
  </si>
  <si>
    <t>SNOMED: 81911001</t>
  </si>
  <si>
    <t>SNOMED: 39789004</t>
  </si>
  <si>
    <t xml:space="preserve">SNOMED: </t>
  </si>
  <si>
    <t>Chewing tobacco (substance)</t>
  </si>
  <si>
    <t>Snuff tobacco (substance)</t>
  </si>
  <si>
    <t>*Prompt only if Tobacco Product Use is "Current" or "Former" and Tobacco Type is "Cigarette"
*Number of cigarettes per day can be calculated from packs per day.</t>
  </si>
  <si>
    <t>LOINC: New</t>
  </si>
  <si>
    <t>LOINC: 74010-0
(Date quit tobacco smoking)</t>
  </si>
  <si>
    <t>Tobacco Use Duration</t>
  </si>
  <si>
    <t>Total length of time tobacco used</t>
  </si>
  <si>
    <t>TOBACCO_DURATION</t>
  </si>
  <si>
    <t>Calculated from Age Started to CurrentDate or QuitDate</t>
  </si>
  <si>
    <t>Numeric (Days/Years)</t>
  </si>
  <si>
    <t>LOINC: 8663-7
(Cigarettes smoked current (pack per day) - Reported)</t>
  </si>
  <si>
    <t>LOINC: 88029-4
(Tobacco use duration)</t>
  </si>
  <si>
    <t>Cigarette
Cigar
Pipe
Smokeless
E-Cigarette
Chewing tobacco
Snuff</t>
  </si>
  <si>
    <t>The common name of a laboratory test</t>
  </si>
  <si>
    <t>The date and time that the speimen being tested is obtained</t>
  </si>
  <si>
    <t>The numeric laboratory test result</t>
  </si>
  <si>
    <t>The numeric laboratory test result unit</t>
  </si>
  <si>
    <t>The non-numeric laboratory test result</t>
  </si>
  <si>
    <t>LAB_TEST</t>
  </si>
  <si>
    <t>LAB_TEST_DATE</t>
  </si>
  <si>
    <t>LAB_NUM_RESULT</t>
  </si>
  <si>
    <t>LAB_NUM_RESULT_UOM</t>
  </si>
  <si>
    <t>LAB_QUAL_RESULT</t>
  </si>
  <si>
    <t>Integer</t>
  </si>
  <si>
    <t>https://search.loinc.org</t>
  </si>
  <si>
    <t>Defined per IVD Test</t>
  </si>
  <si>
    <t xml:space="preserve">[IVD]  Test
</t>
  </si>
  <si>
    <t>Char(30)</t>
  </si>
  <si>
    <t>As defined by LOINC</t>
  </si>
  <si>
    <t xml:space="preserve">[IVD]  Date Time 
</t>
  </si>
  <si>
    <t>[IVD] Test Result Quantitative</t>
  </si>
  <si>
    <t>[IVD] Result Units</t>
  </si>
  <si>
    <t>[IVD] Result Qualitative</t>
  </si>
  <si>
    <t>For these data elements, IVD =  In-Vitro Diagnostics</t>
  </si>
  <si>
    <t>IVD = In Vitro Diagnostic
Substitute the name of the lab test (HgbA1C) for the text  in brackets.</t>
  </si>
  <si>
    <t xml:space="preserve">https://www.hl7.org/fhir/us/core/StructureDefinition-us-core-observationresults.html  </t>
  </si>
  <si>
    <t xml:space="preserve">LOINC code for IVD Test
 (ie 4548-4 for HgbA1c)
</t>
  </si>
  <si>
    <t>To be completed if LAB_NUM_RESULT is not null
IVD = In Vitro Diagnostic
Substitute the name of the lab test (HgbA1C) for the text  in brackets.</t>
  </si>
  <si>
    <t>vhflg</t>
  </si>
  <si>
    <t>76689-9
(Sex assigned at birth)</t>
  </si>
  <si>
    <t>32624-9</t>
  </si>
  <si>
    <t>21112-8
(Birth Date)</t>
  </si>
  <si>
    <t>11367-0 
(History of Tobacco use)</t>
  </si>
  <si>
    <t>81228-9
(Tobacco Product)</t>
  </si>
  <si>
    <t>8663-7
(Cigarettes smoked current (pack per day) - Reported)</t>
  </si>
  <si>
    <t>74010-0
(Date quit tobacco smoking)</t>
  </si>
  <si>
    <t>88029-4
(Tobacco use duration)</t>
  </si>
  <si>
    <t>74711-3</t>
  </si>
  <si>
    <t>8306-3</t>
  </si>
  <si>
    <t>29463-7</t>
  </si>
  <si>
    <t xml:space="preserve"> 8867-4</t>
  </si>
  <si>
    <t>8462-4</t>
  </si>
  <si>
    <t>8480-6</t>
  </si>
  <si>
    <t>81954-0</t>
  </si>
  <si>
    <t>44952-0</t>
  </si>
  <si>
    <t>68468-8</t>
  </si>
  <si>
    <t>80989-7</t>
  </si>
  <si>
    <t>https://loinc.org/21112-8</t>
  </si>
  <si>
    <t>https://loinc.org/76689-9</t>
  </si>
  <si>
    <t>https://loinc.org/8302-2</t>
  </si>
  <si>
    <t>https://loinc.org/29463-7</t>
  </si>
  <si>
    <t>https://loinc.org/81954-0</t>
  </si>
  <si>
    <t>code</t>
  </si>
  <si>
    <t>name</t>
  </si>
  <si>
    <t>76689-9</t>
  </si>
  <si>
    <t>21112-8</t>
  </si>
  <si>
    <t>45392-8</t>
  </si>
  <si>
    <t>45394-4</t>
  </si>
  <si>
    <t>45395-1</t>
  </si>
  <si>
    <t>8302-2</t>
  </si>
  <si>
    <t>Attending Clinician Identifier (US: National Provider Identifier (NPI))
[Clinician NPI]</t>
  </si>
  <si>
    <t>Condition History</t>
  </si>
  <si>
    <t>Composite</t>
  </si>
  <si>
    <t>Procedural History</t>
  </si>
  <si>
    <t>Medication History</t>
  </si>
  <si>
    <t>Lab History</t>
  </si>
  <si>
    <t>FHIR</t>
  </si>
  <si>
    <t>https://www.hl7.org/fhir/us/core/StructureDefinition-us-core-observation-lab.html</t>
  </si>
  <si>
    <t>https://www.hl7.org/fhir/us/core/StructureDefinition-us-core-medication.html</t>
  </si>
  <si>
    <t>https://www.hl7.org/fhir/us/core/StructureDefinition-us-core-procedure.html</t>
  </si>
  <si>
    <t>https://www.hl7.org/fhir/us/core/StructureDefinition-us-core-condition.html</t>
  </si>
  <si>
    <t>https://loinc.org/8306-3</t>
  </si>
  <si>
    <t>https://loinc.org/68468-8</t>
  </si>
  <si>
    <t>Element</t>
  </si>
  <si>
    <t>LOINC</t>
  </si>
  <si>
    <t>FHIR references: https://www.hl7.org/fhir/us/core/StructureDefinition-us-core-patient.html 
FHIR Resource: https://www.hl7.org/fhir/us/core/StructureDefinition-us-core-birthsex.html; 
Value Set: https://www.hl7.org/fhir/us/core/ValueSet-us-core-birthsex.html</t>
  </si>
  <si>
    <t>https://www.hl7.org/fhir/us/core/StructureDefinition-us-core-careteam.html</t>
  </si>
  <si>
    <t>http://hl7.org/fhir/StructureDefinition/bodyheight</t>
  </si>
  <si>
    <t>http://hl7.org/fhir/StructureDefinition/bodyweight</t>
  </si>
  <si>
    <t>https://www.hl7.org/fhir/us/core/StructureDefinition-us-core-birthsex</t>
  </si>
  <si>
    <t>https://www.hl7.org/fhir/us/core/StructureDefinition-us-core-patient.html</t>
  </si>
  <si>
    <t>21333-0</t>
  </si>
  <si>
    <t>Composite -instance</t>
  </si>
  <si>
    <t>Lab: HIV Viral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</si>
</sst>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0"/>
      <name val="Arial"/>
      <family val="2"/>
    </font>
    <font>
      <b/>
      <sz val="8"/>
      <name val="Arial"/>
      <family val="2"/>
    </font>
    <font>
      <u/>
      <sz val="11"/>
      <color theme="10"/>
      <name val="Calibri"/>
      <family val="2"/>
      <scheme val="minor"/>
    </font>
    <font>
      <sz val="11"/>
      <name val="Calibri"/>
      <family val="2"/>
      <scheme val="minor"/>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5" fillId="0" borderId="0"/>
  </cellStyleXfs>
  <cellXfs count="43">
    <xf numFmtId="0" fontId="0" fillId="0" borderId="0" xfId="0"/>
    <xf numFmtId="0" fontId="1" fillId="2"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49" fontId="0" fillId="2" borderId="0" xfId="0" applyNumberFormat="1" applyFill="1" applyAlignment="1">
      <alignment horizontal="left" vertical="top" wrapText="1"/>
    </xf>
    <xf numFmtId="0" fontId="0" fillId="2" borderId="0" xfId="0" applyFill="1" applyAlignment="1">
      <alignment horizontal="left" vertical="top" wrapText="1"/>
    </xf>
    <xf numFmtId="49" fontId="0" fillId="0" borderId="0" xfId="0" applyNumberFormat="1" applyFill="1" applyAlignment="1">
      <alignment horizontal="left" vertical="top"/>
    </xf>
    <xf numFmtId="0" fontId="0" fillId="0" borderId="0" xfId="0" applyFill="1" applyAlignment="1">
      <alignment vertical="top"/>
    </xf>
    <xf numFmtId="0" fontId="1" fillId="0" borderId="0" xfId="0" applyFont="1" applyFill="1" applyAlignment="1">
      <alignment horizontal="left" vertical="top" wrapText="1"/>
    </xf>
    <xf numFmtId="0" fontId="1" fillId="3" borderId="0" xfId="0" applyFont="1" applyFill="1" applyAlignment="1">
      <alignment horizontal="left" vertical="top" wrapText="1"/>
    </xf>
    <xf numFmtId="0" fontId="3" fillId="2" borderId="0" xfId="1" applyFill="1" applyAlignment="1">
      <alignment vertical="top" wrapText="1"/>
    </xf>
    <xf numFmtId="0" fontId="0" fillId="0" borderId="0" xfId="0" applyFill="1" applyAlignment="1">
      <alignment vertical="top" wrapText="1"/>
    </xf>
    <xf numFmtId="0" fontId="3" fillId="0" borderId="0" xfId="1" applyFill="1" applyAlignment="1">
      <alignment vertical="top" wrapText="1"/>
    </xf>
    <xf numFmtId="0" fontId="3" fillId="0" borderId="0" xfId="1" applyAlignment="1">
      <alignment vertical="top" wrapText="1"/>
    </xf>
    <xf numFmtId="0" fontId="5" fillId="0" borderId="0" xfId="0" applyFont="1" applyFill="1" applyAlignment="1">
      <alignment horizontal="left" vertical="top" wrapText="1"/>
    </xf>
    <xf numFmtId="0" fontId="5" fillId="2" borderId="0" xfId="0" applyFont="1" applyFill="1" applyAlignment="1">
      <alignment horizontal="left" vertical="top" wrapText="1"/>
    </xf>
    <xf numFmtId="0" fontId="3" fillId="0" borderId="0" xfId="1" applyFill="1" applyAlignment="1">
      <alignment vertical="top"/>
    </xf>
    <xf numFmtId="0" fontId="3" fillId="0" borderId="0" xfId="1" applyAlignment="1">
      <alignment horizontal="left" vertical="top" wrapText="1"/>
    </xf>
    <xf numFmtId="0" fontId="3" fillId="2" borderId="0" xfId="1" applyFill="1" applyAlignment="1">
      <alignment vertical="top"/>
    </xf>
    <xf numFmtId="49" fontId="0" fillId="2" borderId="0" xfId="0" applyNumberFormat="1" applyFill="1" applyAlignment="1">
      <alignment horizontal="left" vertical="top"/>
    </xf>
    <xf numFmtId="0" fontId="0" fillId="2" borderId="0" xfId="0" applyFill="1"/>
    <xf numFmtId="0" fontId="0" fillId="0" borderId="0" xfId="0" applyFill="1" applyAlignment="1">
      <alignment horizontal="left" vertical="top"/>
    </xf>
    <xf numFmtId="0" fontId="1" fillId="3" borderId="0" xfId="0" applyFont="1" applyFill="1" applyAlignment="1">
      <alignment horizontal="left" vertical="top"/>
    </xf>
    <xf numFmtId="0" fontId="0" fillId="0" borderId="0" xfId="0" applyAlignment="1"/>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3" fillId="0" borderId="0" xfId="1" applyAlignment="1">
      <alignment vertical="center" wrapText="1"/>
    </xf>
    <xf numFmtId="0" fontId="3" fillId="0" borderId="0" xfId="1" applyAlignment="1">
      <alignment vertical="center"/>
    </xf>
    <xf numFmtId="0" fontId="1" fillId="4" borderId="1" xfId="0" applyFont="1" applyFill="1" applyBorder="1" applyAlignment="1">
      <alignment horizontal="left" vertical="top" wrapText="1"/>
    </xf>
    <xf numFmtId="0" fontId="0" fillId="4" borderId="1" xfId="0" applyFill="1" applyBorder="1"/>
    <xf numFmtId="0" fontId="0" fillId="4" borderId="1" xfId="0" applyFill="1" applyBorder="1" applyAlignment="1">
      <alignment vertical="top"/>
    </xf>
    <xf numFmtId="0" fontId="3" fillId="4" borderId="1" xfId="1" applyFill="1" applyBorder="1"/>
    <xf numFmtId="0" fontId="0" fillId="4" borderId="1" xfId="0" applyFill="1" applyBorder="1" applyAlignment="1">
      <alignment vertical="top" wrapText="1"/>
    </xf>
    <xf numFmtId="0" fontId="3" fillId="4" borderId="1" xfId="1" applyFill="1" applyBorder="1" applyAlignment="1">
      <alignment vertical="top" wrapText="1"/>
    </xf>
    <xf numFmtId="0" fontId="0" fillId="4" borderId="1" xfId="0" applyFill="1" applyBorder="1" applyAlignment="1">
      <alignment horizontal="left" vertical="top" wrapText="1"/>
    </xf>
    <xf numFmtId="0" fontId="3" fillId="4" borderId="1" xfId="1" applyFill="1" applyBorder="1" applyAlignment="1">
      <alignment vertical="top"/>
    </xf>
    <xf numFmtId="0" fontId="5" fillId="4" borderId="1" xfId="0" applyFont="1" applyFill="1" applyBorder="1" applyAlignment="1">
      <alignment horizontal="left" vertical="top" wrapText="1"/>
    </xf>
    <xf numFmtId="49" fontId="0" fillId="4" borderId="1" xfId="0" applyNumberFormat="1" applyFill="1" applyBorder="1" applyAlignment="1">
      <alignment horizontal="left" vertical="top"/>
    </xf>
    <xf numFmtId="0" fontId="0" fillId="4" borderId="1" xfId="0" applyFill="1" applyBorder="1" applyAlignment="1">
      <alignment horizontal="left" vertical="top"/>
    </xf>
  </cellXfs>
  <cellStyles count="3">
    <cellStyle name="Hyperlink" xfId="1" builtinId="8"/>
    <cellStyle name="Normal" xfId="0" builtinId="0"/>
    <cellStyle name="Normal 3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hl7.org/fhir/StructureDefinition/bodyheight" TargetMode="External"/><Relationship Id="rId13" Type="http://schemas.openxmlformats.org/officeDocument/2006/relationships/hyperlink" Target="https://www.hl7.org/fhir/us/core/StructureDefinition-us-core-medication.html" TargetMode="External"/><Relationship Id="rId18" Type="http://schemas.openxmlformats.org/officeDocument/2006/relationships/hyperlink" Target="https://www.hl7.org/fhir/us/core/StructureDefinition-us-core-patient.html" TargetMode="External"/><Relationship Id="rId3" Type="http://schemas.openxmlformats.org/officeDocument/2006/relationships/hyperlink" Target="https://www.hl7.org/fhir/us/core/StructureDefinition-us-core-careteam.html" TargetMode="External"/><Relationship Id="rId7" Type="http://schemas.openxmlformats.org/officeDocument/2006/relationships/hyperlink" Target="https://npidb.org/" TargetMode="External"/><Relationship Id="rId12" Type="http://schemas.openxmlformats.org/officeDocument/2006/relationships/hyperlink" Target="https://www.hl7.org/fhir/us/core/StructureDefinition-us-core-observation-lab.html" TargetMode="External"/><Relationship Id="rId17" Type="http://schemas.openxmlformats.org/officeDocument/2006/relationships/hyperlink" Target="https://www.hl7.org/fhir/us/core/StructureDefinition-us-core-birthsex" TargetMode="External"/><Relationship Id="rId2" Type="http://schemas.openxmlformats.org/officeDocument/2006/relationships/hyperlink" Target="https://www.hl7.org/fhir/us/core/StructureDefinition-us-core-careteam.html" TargetMode="External"/><Relationship Id="rId16" Type="http://schemas.openxmlformats.org/officeDocument/2006/relationships/hyperlink" Target="http://hl7.org/fhir/StructureDefinition/bodyweight" TargetMode="External"/><Relationship Id="rId20" Type="http://schemas.openxmlformats.org/officeDocument/2006/relationships/printerSettings" Target="../printerSettings/printerSettings1.bin"/><Relationship Id="rId1" Type="http://schemas.openxmlformats.org/officeDocument/2006/relationships/hyperlink" Target="http://hl7.org/fhir/bodyheight.html" TargetMode="External"/><Relationship Id="rId6" Type="http://schemas.openxmlformats.org/officeDocument/2006/relationships/hyperlink" Target="https://npidb.org/" TargetMode="External"/><Relationship Id="rId11" Type="http://schemas.openxmlformats.org/officeDocument/2006/relationships/hyperlink" Target="https://www.hl7.org/fhir/patient-definitions.html" TargetMode="External"/><Relationship Id="rId5" Type="http://schemas.openxmlformats.org/officeDocument/2006/relationships/hyperlink" Target="https://www.drugabuse.gov/" TargetMode="External"/><Relationship Id="rId15" Type="http://schemas.openxmlformats.org/officeDocument/2006/relationships/hyperlink" Target="https://www.hl7.org/fhir/us/core/StructureDefinition-us-core-condition.html" TargetMode="External"/><Relationship Id="rId10" Type="http://schemas.openxmlformats.org/officeDocument/2006/relationships/hyperlink" Target="https://www.hl7.org/fhir/us/core/StructureDefinition-us-core-careteam.html" TargetMode="External"/><Relationship Id="rId19" Type="http://schemas.openxmlformats.org/officeDocument/2006/relationships/hyperlink" Target="http://hl7.org/fhir/StructureDefinition/bodyheight" TargetMode="External"/><Relationship Id="rId4" Type="http://schemas.openxmlformats.org/officeDocument/2006/relationships/hyperlink" Target="https://www.hl7.org/fhir/patient-definitions.html" TargetMode="External"/><Relationship Id="rId9" Type="http://schemas.openxmlformats.org/officeDocument/2006/relationships/hyperlink" Target="https://www.hl7.org/fhir/us/core/StructureDefinition-us-core-careteam.html" TargetMode="External"/><Relationship Id="rId14" Type="http://schemas.openxmlformats.org/officeDocument/2006/relationships/hyperlink" Target="https://www.hl7.org/fhir/us/core/StructureDefinition-us-core-procedure.html"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hl7.org/fhir/us/core/StructureDefinition-us-core-careteam.html" TargetMode="External"/><Relationship Id="rId7" Type="http://schemas.openxmlformats.org/officeDocument/2006/relationships/hyperlink" Target="https://npidb.org/" TargetMode="External"/><Relationship Id="rId2" Type="http://schemas.openxmlformats.org/officeDocument/2006/relationships/hyperlink" Target="https://www.hl7.org/fhir/us/core/StructureDefinition-us-core-careteam.html" TargetMode="External"/><Relationship Id="rId1" Type="http://schemas.openxmlformats.org/officeDocument/2006/relationships/hyperlink" Target="http://hl7.org/fhir/bodyheight.html" TargetMode="External"/><Relationship Id="rId6" Type="http://schemas.openxmlformats.org/officeDocument/2006/relationships/hyperlink" Target="https://npidb.org/" TargetMode="External"/><Relationship Id="rId5" Type="http://schemas.openxmlformats.org/officeDocument/2006/relationships/hyperlink" Target="https://www.drugabuse.gov/" TargetMode="External"/><Relationship Id="rId4" Type="http://schemas.openxmlformats.org/officeDocument/2006/relationships/hyperlink" Target="https://www.hl7.org/fhir/patient-definitions.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StructureDefinition/bodyweight" TargetMode="External"/><Relationship Id="rId3" Type="http://schemas.openxmlformats.org/officeDocument/2006/relationships/hyperlink" Target="https://www.hl7.org/fhir/patient-definitions.html" TargetMode="External"/><Relationship Id="rId7" Type="http://schemas.openxmlformats.org/officeDocument/2006/relationships/hyperlink" Target="https://www.hl7.org/fhir/us/core/StructureDefinition-us-core-condition.html" TargetMode="External"/><Relationship Id="rId12" Type="http://schemas.openxmlformats.org/officeDocument/2006/relationships/printerSettings" Target="../printerSettings/printerSettings3.bin"/><Relationship Id="rId2" Type="http://schemas.openxmlformats.org/officeDocument/2006/relationships/hyperlink" Target="https://www.hl7.org/fhir/us/core/StructureDefinition-us-core-careteam.html" TargetMode="External"/><Relationship Id="rId1" Type="http://schemas.openxmlformats.org/officeDocument/2006/relationships/hyperlink" Target="http://hl7.org/fhir/StructureDefinition/bodyheight" TargetMode="External"/><Relationship Id="rId6" Type="http://schemas.openxmlformats.org/officeDocument/2006/relationships/hyperlink" Target="https://www.hl7.org/fhir/us/core/StructureDefinition-us-core-procedure.html" TargetMode="External"/><Relationship Id="rId11" Type="http://schemas.openxmlformats.org/officeDocument/2006/relationships/hyperlink" Target="http://hl7.org/fhir/StructureDefinition/bodyheight" TargetMode="External"/><Relationship Id="rId5" Type="http://schemas.openxmlformats.org/officeDocument/2006/relationships/hyperlink" Target="https://www.hl7.org/fhir/us/core/StructureDefinition-us-core-medication.html" TargetMode="External"/><Relationship Id="rId10" Type="http://schemas.openxmlformats.org/officeDocument/2006/relationships/hyperlink" Target="https://www.hl7.org/fhir/us/core/StructureDefinition-us-core-patient.html" TargetMode="External"/><Relationship Id="rId4" Type="http://schemas.openxmlformats.org/officeDocument/2006/relationships/hyperlink" Target="https://www.hl7.org/fhir/us/core/StructureDefinition-us-core-observation-lab.html" TargetMode="External"/><Relationship Id="rId9" Type="http://schemas.openxmlformats.org/officeDocument/2006/relationships/hyperlink" Target="https://www.hl7.org/fhir/us/core/StructureDefinition-us-core-birthsex"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stackoverflow.com/questions/38856426/how-to-add-a-medications-therapeutic-class-in-fhir" TargetMode="External"/><Relationship Id="rId1" Type="http://schemas.openxmlformats.org/officeDocument/2006/relationships/hyperlink" Target="https://www.hl7.org/FHIR/2015May/medicationprescription-definitions.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unitsofmeasure.org/" TargetMode="External"/><Relationship Id="rId2" Type="http://schemas.openxmlformats.org/officeDocument/2006/relationships/hyperlink" Target="http://unitsofmeasure.org/" TargetMode="External"/><Relationship Id="rId1" Type="http://schemas.openxmlformats.org/officeDocument/2006/relationships/hyperlink" Target="https://search.loinc.org/" TargetMode="External"/><Relationship Id="rId6" Type="http://schemas.openxmlformats.org/officeDocument/2006/relationships/printerSettings" Target="../printerSettings/printerSettings5.bin"/><Relationship Id="rId5" Type="http://schemas.openxmlformats.org/officeDocument/2006/relationships/hyperlink" Target="https://www.hl7.org/fhir/us/core/StructureDefinition-us-core-observationresults.html" TargetMode="External"/><Relationship Id="rId4" Type="http://schemas.openxmlformats.org/officeDocument/2006/relationships/hyperlink" Target="https://www.hl7.org/fhir/us/core/StructureDefinition-us-core-observationresul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36"/>
  <sheetViews>
    <sheetView tabSelected="1" workbookViewId="0">
      <selection activeCell="F13" sqref="F13"/>
    </sheetView>
  </sheetViews>
  <sheetFormatPr defaultRowHeight="20.100000000000001" customHeight="1" x14ac:dyDescent="0.25"/>
  <cols>
    <col min="1" max="1" width="9.140625" style="33"/>
    <col min="2" max="2" width="21.28515625" style="33" customWidth="1"/>
    <col min="3" max="3" width="13" style="33" customWidth="1"/>
    <col min="4" max="4" width="9.140625" style="33"/>
    <col min="5" max="5" width="19.85546875" style="33" customWidth="1"/>
    <col min="6" max="6" width="24.28515625" style="33" customWidth="1"/>
    <col min="7" max="12" width="9.140625" style="33"/>
    <col min="13" max="13" width="31.7109375" style="33" customWidth="1"/>
    <col min="14" max="15" width="9.140625" style="33"/>
    <col min="16" max="17" width="43.28515625" style="33" customWidth="1"/>
    <col min="18" max="18" width="81.85546875" style="33" customWidth="1"/>
    <col min="19" max="16384" width="9.140625" style="33"/>
  </cols>
  <sheetData>
    <row r="1" spans="1:18" ht="20.100000000000001" customHeight="1" x14ac:dyDescent="0.25">
      <c r="A1" s="33" t="s">
        <v>325</v>
      </c>
      <c r="B1" s="32" t="s">
        <v>370</v>
      </c>
      <c r="C1" s="32" t="s">
        <v>1</v>
      </c>
      <c r="D1" s="32" t="s">
        <v>2</v>
      </c>
      <c r="E1" s="32" t="s">
        <v>113</v>
      </c>
      <c r="F1" s="32" t="s">
        <v>55</v>
      </c>
      <c r="G1" s="32" t="s">
        <v>56</v>
      </c>
      <c r="H1" s="32" t="s">
        <v>3</v>
      </c>
      <c r="I1" s="32" t="s">
        <v>92</v>
      </c>
      <c r="J1" s="32" t="s">
        <v>204</v>
      </c>
      <c r="K1" s="32" t="s">
        <v>95</v>
      </c>
      <c r="L1" s="32" t="s">
        <v>349</v>
      </c>
      <c r="M1" s="32" t="s">
        <v>371</v>
      </c>
      <c r="N1" s="32" t="s">
        <v>350</v>
      </c>
      <c r="O1" s="32" t="s">
        <v>57</v>
      </c>
      <c r="P1" s="32" t="s">
        <v>363</v>
      </c>
      <c r="Q1" s="32" t="s">
        <v>93</v>
      </c>
      <c r="R1" s="32" t="s">
        <v>94</v>
      </c>
    </row>
    <row r="2" spans="1:18" ht="20.100000000000001" customHeight="1" x14ac:dyDescent="0.25">
      <c r="A2" s="33">
        <v>0</v>
      </c>
      <c r="B2" s="34" t="s">
        <v>358</v>
      </c>
      <c r="F2" s="34" t="s">
        <v>359</v>
      </c>
      <c r="P2" s="35" t="s">
        <v>367</v>
      </c>
    </row>
    <row r="3" spans="1:18" ht="20.100000000000001" customHeight="1" x14ac:dyDescent="0.25">
      <c r="A3" s="33">
        <v>0</v>
      </c>
      <c r="B3" s="34" t="s">
        <v>360</v>
      </c>
      <c r="F3" s="34" t="s">
        <v>359</v>
      </c>
      <c r="P3" s="35" t="s">
        <v>366</v>
      </c>
    </row>
    <row r="4" spans="1:18" ht="20.100000000000001" customHeight="1" x14ac:dyDescent="0.25">
      <c r="A4" s="33">
        <v>0</v>
      </c>
      <c r="B4" s="34" t="s">
        <v>361</v>
      </c>
      <c r="F4" s="34" t="s">
        <v>359</v>
      </c>
      <c r="P4" s="35" t="s">
        <v>365</v>
      </c>
    </row>
    <row r="5" spans="1:18" ht="20.100000000000001" customHeight="1" x14ac:dyDescent="0.25">
      <c r="A5" s="33">
        <v>0</v>
      </c>
      <c r="B5" s="34" t="s">
        <v>362</v>
      </c>
      <c r="F5" s="34" t="s">
        <v>359</v>
      </c>
      <c r="P5" s="35" t="s">
        <v>364</v>
      </c>
    </row>
    <row r="6" spans="1:18" ht="20.100000000000001" customHeight="1" x14ac:dyDescent="0.25">
      <c r="A6" s="33">
        <v>1</v>
      </c>
      <c r="B6" s="36" t="s">
        <v>106</v>
      </c>
      <c r="C6" s="36" t="s">
        <v>105</v>
      </c>
      <c r="D6" s="36" t="s">
        <v>166</v>
      </c>
      <c r="E6" s="34" t="s">
        <v>167</v>
      </c>
      <c r="F6" s="34" t="s">
        <v>4</v>
      </c>
      <c r="G6" s="34"/>
      <c r="H6" s="34"/>
      <c r="I6" s="34"/>
      <c r="J6" s="34"/>
      <c r="K6" s="36" t="s">
        <v>326</v>
      </c>
      <c r="L6" s="36" t="s">
        <v>351</v>
      </c>
      <c r="M6" s="37" t="str">
        <f>HYPERLINK(CONCATENATE("https://loinc.org/",L6))</f>
        <v>https://loinc.org/76689-9</v>
      </c>
      <c r="N6" s="36"/>
      <c r="O6" s="34"/>
      <c r="P6" s="37" t="s">
        <v>376</v>
      </c>
      <c r="Q6" s="36" t="s">
        <v>372</v>
      </c>
      <c r="R6" s="36" t="s">
        <v>169</v>
      </c>
    </row>
    <row r="7" spans="1:18" ht="20.100000000000001" customHeight="1" x14ac:dyDescent="0.25">
      <c r="A7" s="33">
        <v>1</v>
      </c>
      <c r="B7" s="36" t="s">
        <v>109</v>
      </c>
      <c r="C7" s="34" t="s">
        <v>110</v>
      </c>
      <c r="D7" s="34"/>
      <c r="E7" s="34" t="s">
        <v>174</v>
      </c>
      <c r="F7" s="34" t="s">
        <v>28</v>
      </c>
      <c r="G7" s="34"/>
      <c r="H7" s="34"/>
      <c r="I7" s="34"/>
      <c r="J7" s="34"/>
      <c r="K7" s="36" t="s">
        <v>328</v>
      </c>
      <c r="L7" s="36" t="s">
        <v>352</v>
      </c>
      <c r="M7" s="37" t="str">
        <f>HYPERLINK(CONCATENATE("https://loinc.org/",L7))</f>
        <v>https://loinc.org/21112-8</v>
      </c>
      <c r="N7" s="36"/>
      <c r="O7" s="34"/>
      <c r="P7" s="37" t="s">
        <v>377</v>
      </c>
      <c r="Q7" s="36" t="s">
        <v>30</v>
      </c>
      <c r="R7" s="36" t="s">
        <v>29</v>
      </c>
    </row>
    <row r="8" spans="1:18" ht="20.100000000000001" customHeight="1" x14ac:dyDescent="0.25">
      <c r="A8" s="33">
        <v>1</v>
      </c>
      <c r="B8" s="38" t="s">
        <v>126</v>
      </c>
      <c r="C8" s="36" t="s">
        <v>120</v>
      </c>
      <c r="D8" s="34"/>
      <c r="E8" s="34" t="s">
        <v>121</v>
      </c>
      <c r="F8" s="34" t="s">
        <v>53</v>
      </c>
      <c r="G8" s="34"/>
      <c r="H8" s="34"/>
      <c r="I8" s="34"/>
      <c r="J8" s="34"/>
      <c r="K8" s="34" t="s">
        <v>34</v>
      </c>
      <c r="L8" s="34" t="s">
        <v>356</v>
      </c>
      <c r="M8" s="37" t="str">
        <f>HYPERLINK(CONCATENATE("https://loinc.org/",L8))</f>
        <v>https://loinc.org/8302-2</v>
      </c>
      <c r="N8" s="34"/>
      <c r="O8" s="34"/>
      <c r="P8" s="37" t="s">
        <v>374</v>
      </c>
      <c r="Q8" s="36" t="s">
        <v>176</v>
      </c>
      <c r="R8" s="34"/>
    </row>
    <row r="9" spans="1:18" ht="20.100000000000001" customHeight="1" x14ac:dyDescent="0.25">
      <c r="A9" s="33">
        <v>1</v>
      </c>
      <c r="B9" s="34" t="s">
        <v>226</v>
      </c>
      <c r="C9" s="34" t="s">
        <v>228</v>
      </c>
      <c r="D9" s="34"/>
      <c r="E9" s="34" t="s">
        <v>230</v>
      </c>
      <c r="F9" s="34" t="s">
        <v>53</v>
      </c>
      <c r="G9" s="34"/>
      <c r="H9" s="34"/>
      <c r="I9" s="34"/>
      <c r="J9" s="34"/>
      <c r="K9" s="34" t="s">
        <v>335</v>
      </c>
      <c r="L9" s="34" t="s">
        <v>335</v>
      </c>
      <c r="M9" s="37" t="str">
        <f>HYPERLINK(CONCATENATE("https://loinc.org/",L9))</f>
        <v>https://loinc.org/8306-3</v>
      </c>
      <c r="N9" s="34"/>
      <c r="O9" s="34"/>
      <c r="P9" s="37" t="s">
        <v>374</v>
      </c>
      <c r="Q9" s="36" t="s">
        <v>232</v>
      </c>
      <c r="R9" s="34"/>
    </row>
    <row r="10" spans="1:18" ht="20.100000000000001" customHeight="1" x14ac:dyDescent="0.25">
      <c r="A10" s="33">
        <v>1</v>
      </c>
      <c r="B10" s="36" t="s">
        <v>127</v>
      </c>
      <c r="C10" s="36" t="s">
        <v>52</v>
      </c>
      <c r="D10" s="36"/>
      <c r="E10" s="34" t="s">
        <v>128</v>
      </c>
      <c r="F10" s="34" t="s">
        <v>53</v>
      </c>
      <c r="G10" s="34"/>
      <c r="H10" s="34"/>
      <c r="I10" s="34"/>
      <c r="J10" s="34"/>
      <c r="K10" s="34" t="s">
        <v>336</v>
      </c>
      <c r="L10" s="34" t="s">
        <v>336</v>
      </c>
      <c r="M10" s="37" t="str">
        <f>HYPERLINK(CONCATENATE("https://loinc.org/",L10))</f>
        <v>https://loinc.org/29463-7</v>
      </c>
      <c r="N10" s="34"/>
      <c r="O10" s="34"/>
      <c r="P10" s="37" t="s">
        <v>375</v>
      </c>
      <c r="Q10" s="36" t="s">
        <v>129</v>
      </c>
      <c r="R10" s="34"/>
    </row>
    <row r="11" spans="1:18" ht="20.100000000000001" customHeight="1" x14ac:dyDescent="0.25">
      <c r="A11" s="33">
        <v>1</v>
      </c>
      <c r="B11" s="36" t="s">
        <v>139</v>
      </c>
      <c r="C11" s="34" t="s">
        <v>140</v>
      </c>
      <c r="D11" s="34"/>
      <c r="E11" s="34" t="s">
        <v>141</v>
      </c>
      <c r="F11" s="34" t="s">
        <v>28</v>
      </c>
      <c r="G11" s="34"/>
      <c r="H11" s="34"/>
      <c r="I11" s="34"/>
      <c r="J11" s="34"/>
      <c r="K11" s="34" t="s">
        <v>340</v>
      </c>
      <c r="L11" s="34" t="s">
        <v>340</v>
      </c>
      <c r="M11" s="37" t="str">
        <f>HYPERLINK(CONCATENATE("https://loinc.org/",L11))</f>
        <v>https://loinc.org/81954-0</v>
      </c>
      <c r="N11" s="34"/>
      <c r="O11" s="34"/>
      <c r="P11" s="37" t="s">
        <v>142</v>
      </c>
      <c r="Q11" s="37" t="s">
        <v>142</v>
      </c>
      <c r="R11" s="34" t="s">
        <v>61</v>
      </c>
    </row>
    <row r="12" spans="1:18" ht="20.100000000000001" customHeight="1" x14ac:dyDescent="0.25">
      <c r="A12" s="33">
        <v>1</v>
      </c>
      <c r="B12" s="36" t="s">
        <v>357</v>
      </c>
      <c r="C12" s="36" t="s">
        <v>145</v>
      </c>
      <c r="D12" s="34"/>
      <c r="E12" s="36" t="s">
        <v>89</v>
      </c>
      <c r="F12" s="34" t="s">
        <v>65</v>
      </c>
      <c r="G12" s="34"/>
      <c r="H12" s="34"/>
      <c r="I12" s="34"/>
      <c r="J12" s="34"/>
      <c r="K12" s="34" t="s">
        <v>342</v>
      </c>
      <c r="L12" s="34" t="s">
        <v>342</v>
      </c>
      <c r="M12" s="37" t="str">
        <f>HYPERLINK(CONCATENATE("https://loinc.org/",L12))</f>
        <v>https://loinc.org/68468-8</v>
      </c>
      <c r="N12" s="34"/>
      <c r="O12" s="34"/>
      <c r="P12" s="37" t="s">
        <v>373</v>
      </c>
      <c r="Q12" s="37" t="s">
        <v>64</v>
      </c>
      <c r="R12" s="39" t="s">
        <v>201</v>
      </c>
    </row>
    <row r="13" spans="1:18" ht="20.100000000000001" customHeight="1" x14ac:dyDescent="0.25">
      <c r="A13" s="33">
        <v>2</v>
      </c>
      <c r="B13" s="33" t="s">
        <v>380</v>
      </c>
      <c r="F13" s="33" t="s">
        <v>379</v>
      </c>
      <c r="K13" s="33" t="s">
        <v>378</v>
      </c>
      <c r="L13" s="33" t="s">
        <v>378</v>
      </c>
      <c r="M13" s="37" t="str">
        <f>HYPERLINK(CONCATENATE("https://loinc.org/",L13))</f>
        <v>https://loinc.org/21333-0</v>
      </c>
    </row>
    <row r="14" spans="1:18" ht="20.100000000000001" customHeight="1" x14ac:dyDescent="0.25">
      <c r="A14" s="33">
        <v>3</v>
      </c>
      <c r="B14" s="36" t="s">
        <v>98</v>
      </c>
      <c r="C14" s="36" t="s">
        <v>99</v>
      </c>
      <c r="D14" s="32"/>
      <c r="E14" s="36" t="s">
        <v>116</v>
      </c>
      <c r="F14" s="36" t="s">
        <v>225</v>
      </c>
      <c r="G14" s="40" t="s">
        <v>96</v>
      </c>
      <c r="H14" s="32"/>
      <c r="I14" s="32"/>
      <c r="J14" s="32"/>
      <c r="K14" s="36" t="s">
        <v>163</v>
      </c>
      <c r="L14" s="36" t="s">
        <v>353</v>
      </c>
      <c r="M14" s="37" t="str">
        <f>HYPERLINK(CONCATENATE("https://loinc.org/",L14))</f>
        <v>https://loinc.org/45392-8</v>
      </c>
      <c r="N14" s="36"/>
      <c r="O14" s="36"/>
      <c r="P14" s="36" t="s">
        <v>101</v>
      </c>
      <c r="Q14" s="36" t="s">
        <v>101</v>
      </c>
      <c r="R14" s="32"/>
    </row>
    <row r="15" spans="1:18" ht="20.100000000000001" customHeight="1" x14ac:dyDescent="0.25">
      <c r="A15" s="33">
        <v>3</v>
      </c>
      <c r="B15" s="36" t="s">
        <v>62</v>
      </c>
      <c r="C15" s="34" t="s">
        <v>102</v>
      </c>
      <c r="D15" s="34"/>
      <c r="E15" s="34" t="s">
        <v>115</v>
      </c>
      <c r="F15" s="34" t="s">
        <v>103</v>
      </c>
      <c r="G15" s="40" t="s">
        <v>97</v>
      </c>
      <c r="H15" s="32"/>
      <c r="I15" s="32"/>
      <c r="J15" s="32"/>
      <c r="K15" s="36" t="s">
        <v>164</v>
      </c>
      <c r="L15" s="36" t="s">
        <v>354</v>
      </c>
      <c r="M15" s="37" t="str">
        <f>HYPERLINK(CONCATENATE("https://loinc.org/",L15))</f>
        <v>https://loinc.org/45394-4</v>
      </c>
      <c r="N15" s="36"/>
      <c r="O15" s="32"/>
      <c r="P15" s="36" t="s">
        <v>30</v>
      </c>
      <c r="Q15" s="36" t="s">
        <v>30</v>
      </c>
      <c r="R15" s="32"/>
    </row>
    <row r="16" spans="1:18" ht="20.100000000000001" customHeight="1" x14ac:dyDescent="0.25">
      <c r="A16" s="33">
        <v>3</v>
      </c>
      <c r="B16" s="36" t="s">
        <v>63</v>
      </c>
      <c r="C16" s="36" t="s">
        <v>104</v>
      </c>
      <c r="D16" s="32"/>
      <c r="E16" s="36" t="s">
        <v>114</v>
      </c>
      <c r="F16" s="36" t="s">
        <v>65</v>
      </c>
      <c r="G16" s="32"/>
      <c r="H16" s="32"/>
      <c r="I16" s="32"/>
      <c r="J16" s="32"/>
      <c r="K16" s="36" t="s">
        <v>165</v>
      </c>
      <c r="L16" s="36" t="s">
        <v>355</v>
      </c>
      <c r="M16" s="37" t="str">
        <f>HYPERLINK(CONCATENATE("https://loinc.org/",L16))</f>
        <v>https://loinc.org/45395-1</v>
      </c>
      <c r="N16" s="36"/>
      <c r="O16" s="36"/>
      <c r="P16" s="36" t="s">
        <v>30</v>
      </c>
      <c r="Q16" s="36" t="s">
        <v>30</v>
      </c>
      <c r="R16" s="32"/>
    </row>
    <row r="17" spans="1:18" ht="20.100000000000001" customHeight="1" x14ac:dyDescent="0.25">
      <c r="A17" s="33">
        <v>3</v>
      </c>
      <c r="B17" s="36" t="s">
        <v>107</v>
      </c>
      <c r="C17" s="36" t="s">
        <v>48</v>
      </c>
      <c r="D17" s="36" t="s">
        <v>19</v>
      </c>
      <c r="E17" s="34" t="s">
        <v>112</v>
      </c>
      <c r="F17" s="34" t="s">
        <v>14</v>
      </c>
      <c r="G17" s="36" t="s">
        <v>224</v>
      </c>
      <c r="H17" s="34"/>
      <c r="I17" s="34"/>
      <c r="J17" s="34" t="s">
        <v>205</v>
      </c>
      <c r="K17" s="36" t="s">
        <v>327</v>
      </c>
      <c r="L17" s="36" t="s">
        <v>327</v>
      </c>
      <c r="M17" s="37" t="str">
        <f>HYPERLINK(CONCATENATE("https://loinc.org/",L17))</f>
        <v>https://loinc.org/32624-9</v>
      </c>
      <c r="N17" s="36"/>
      <c r="O17" s="34"/>
      <c r="P17" s="36" t="s">
        <v>170</v>
      </c>
      <c r="Q17" s="36" t="s">
        <v>170</v>
      </c>
      <c r="R17" s="36" t="s">
        <v>171</v>
      </c>
    </row>
    <row r="18" spans="1:18" ht="20.100000000000001" customHeight="1" x14ac:dyDescent="0.25">
      <c r="A18" s="33">
        <v>3</v>
      </c>
      <c r="B18" s="36" t="s">
        <v>108</v>
      </c>
      <c r="C18" s="36" t="s">
        <v>49</v>
      </c>
      <c r="D18" s="36" t="s">
        <v>33</v>
      </c>
      <c r="E18" s="34" t="s">
        <v>111</v>
      </c>
      <c r="F18" s="34" t="s">
        <v>14</v>
      </c>
      <c r="G18" s="34"/>
      <c r="H18" s="34"/>
      <c r="I18" s="34"/>
      <c r="J18" s="34" t="s">
        <v>206</v>
      </c>
      <c r="K18" s="36"/>
      <c r="L18" s="36"/>
      <c r="M18" s="37"/>
      <c r="N18" s="36"/>
      <c r="O18" s="34"/>
      <c r="P18" s="36" t="s">
        <v>173</v>
      </c>
      <c r="Q18" s="36" t="s">
        <v>173</v>
      </c>
      <c r="R18" s="36" t="s">
        <v>60</v>
      </c>
    </row>
    <row r="19" spans="1:18" ht="20.100000000000001" customHeight="1" x14ac:dyDescent="0.25">
      <c r="A19" s="33">
        <v>3</v>
      </c>
      <c r="B19" s="36" t="s">
        <v>133</v>
      </c>
      <c r="C19" s="36" t="s">
        <v>134</v>
      </c>
      <c r="D19" s="34"/>
      <c r="E19" s="34" t="s">
        <v>135</v>
      </c>
      <c r="F19" s="34" t="s">
        <v>35</v>
      </c>
      <c r="G19" s="34"/>
      <c r="H19" s="34"/>
      <c r="I19" s="34"/>
      <c r="J19" s="34"/>
      <c r="K19" s="34" t="s">
        <v>337</v>
      </c>
      <c r="L19" s="34" t="s">
        <v>337</v>
      </c>
      <c r="M19" s="37" t="str">
        <f>HYPERLINK(CONCATENATE("https://loinc.org/",L19))</f>
        <v>https://loinc.org/ 8867-4</v>
      </c>
      <c r="N19" s="34"/>
      <c r="O19" s="34"/>
      <c r="P19" s="36" t="s">
        <v>179</v>
      </c>
      <c r="Q19" s="36" t="s">
        <v>179</v>
      </c>
      <c r="R19" s="34"/>
    </row>
    <row r="20" spans="1:18" ht="20.100000000000001" customHeight="1" x14ac:dyDescent="0.25">
      <c r="A20" s="33">
        <v>3</v>
      </c>
      <c r="B20" s="36" t="s">
        <v>136</v>
      </c>
      <c r="C20" s="36" t="s">
        <v>138</v>
      </c>
      <c r="D20" s="36"/>
      <c r="E20" s="36" t="s">
        <v>58</v>
      </c>
      <c r="F20" s="36" t="s">
        <v>35</v>
      </c>
      <c r="G20" s="36"/>
      <c r="H20" s="36"/>
      <c r="I20" s="36"/>
      <c r="J20" s="36"/>
      <c r="K20" s="36" t="s">
        <v>338</v>
      </c>
      <c r="L20" s="36" t="s">
        <v>338</v>
      </c>
      <c r="M20" s="37" t="str">
        <f>HYPERLINK(CONCATENATE("https://loinc.org/",L20))</f>
        <v>https://loinc.org/8462-4</v>
      </c>
      <c r="N20" s="36"/>
      <c r="O20" s="36"/>
      <c r="P20" s="36" t="s">
        <v>180</v>
      </c>
      <c r="Q20" s="36" t="s">
        <v>180</v>
      </c>
      <c r="R20" s="36"/>
    </row>
    <row r="21" spans="1:18" ht="20.100000000000001" customHeight="1" x14ac:dyDescent="0.25">
      <c r="A21" s="33">
        <v>3</v>
      </c>
      <c r="B21" s="36" t="s">
        <v>137</v>
      </c>
      <c r="C21" s="36" t="s">
        <v>181</v>
      </c>
      <c r="D21" s="34"/>
      <c r="E21" s="34" t="s">
        <v>59</v>
      </c>
      <c r="F21" s="34" t="s">
        <v>35</v>
      </c>
      <c r="G21" s="34"/>
      <c r="H21" s="34"/>
      <c r="I21" s="34"/>
      <c r="J21" s="34"/>
      <c r="K21" s="34" t="s">
        <v>339</v>
      </c>
      <c r="L21" s="34" t="s">
        <v>339</v>
      </c>
      <c r="M21" s="37" t="str">
        <f>HYPERLINK(CONCATENATE("https://loinc.org/",L21))</f>
        <v>https://loinc.org/8480-6</v>
      </c>
      <c r="N21" s="34"/>
      <c r="O21" s="34"/>
      <c r="P21" s="36" t="s">
        <v>180</v>
      </c>
      <c r="Q21" s="36" t="s">
        <v>180</v>
      </c>
      <c r="R21" s="36"/>
    </row>
    <row r="22" spans="1:18" ht="20.100000000000001" customHeight="1" x14ac:dyDescent="0.25">
      <c r="A22" s="33">
        <v>3</v>
      </c>
      <c r="B22" s="34" t="s">
        <v>81</v>
      </c>
      <c r="C22" s="36" t="s">
        <v>152</v>
      </c>
      <c r="D22" s="36" t="s">
        <v>87</v>
      </c>
      <c r="E22" s="34" t="s">
        <v>82</v>
      </c>
      <c r="F22" s="34" t="s">
        <v>217</v>
      </c>
      <c r="G22" s="34"/>
      <c r="H22" s="34"/>
      <c r="I22" s="34"/>
      <c r="J22" s="34"/>
      <c r="K22" s="34"/>
      <c r="L22" s="34"/>
      <c r="M22" s="37"/>
      <c r="N22" s="34"/>
      <c r="O22" s="34"/>
      <c r="P22" s="34"/>
      <c r="Q22" s="34"/>
      <c r="R22" s="36" t="s">
        <v>236</v>
      </c>
    </row>
    <row r="23" spans="1:18" ht="20.100000000000001" customHeight="1" x14ac:dyDescent="0.25">
      <c r="A23" s="33">
        <v>4</v>
      </c>
      <c r="B23" s="36" t="s">
        <v>91</v>
      </c>
      <c r="C23" s="36" t="s">
        <v>144</v>
      </c>
      <c r="D23" s="34"/>
      <c r="E23" s="36" t="s">
        <v>143</v>
      </c>
      <c r="F23" s="34" t="s">
        <v>65</v>
      </c>
      <c r="G23" s="34"/>
      <c r="H23" s="34"/>
      <c r="I23" s="34"/>
      <c r="J23" s="34"/>
      <c r="K23" s="34" t="s">
        <v>341</v>
      </c>
      <c r="L23" s="34" t="s">
        <v>341</v>
      </c>
      <c r="M23" s="37" t="str">
        <f>HYPERLINK(CONCATENATE("https://loinc.org/",L23))</f>
        <v>https://loinc.org/44952-0</v>
      </c>
      <c r="N23" s="34"/>
      <c r="O23" s="34"/>
      <c r="P23" s="37" t="s">
        <v>182</v>
      </c>
      <c r="Q23" s="37" t="s">
        <v>182</v>
      </c>
      <c r="R23" s="39" t="s">
        <v>201</v>
      </c>
    </row>
    <row r="24" spans="1:18" ht="20.100000000000001" customHeight="1" x14ac:dyDescent="0.25">
      <c r="B24" s="36" t="s">
        <v>237</v>
      </c>
      <c r="C24" s="36" t="s">
        <v>238</v>
      </c>
      <c r="D24" s="36" t="s">
        <v>239</v>
      </c>
      <c r="E24" s="34" t="s">
        <v>240</v>
      </c>
      <c r="F24" s="34" t="s">
        <v>273</v>
      </c>
      <c r="G24" s="34"/>
      <c r="H24" s="34"/>
      <c r="I24" s="34"/>
      <c r="J24" s="34"/>
      <c r="K24" s="36" t="s">
        <v>329</v>
      </c>
      <c r="L24" s="36" t="s">
        <v>329</v>
      </c>
      <c r="M24" s="37" t="str">
        <f>HYPERLINK(CONCATENATE("https://loinc.org/",L24))</f>
        <v>https://loinc.org/11367-0 
(History of Tobacco use)</v>
      </c>
      <c r="N24" s="36"/>
      <c r="O24" s="34"/>
      <c r="P24" s="36"/>
      <c r="Q24" s="36"/>
      <c r="R24" s="36"/>
    </row>
    <row r="25" spans="1:18" ht="20.100000000000001" customHeight="1" x14ac:dyDescent="0.25">
      <c r="B25" s="34" t="s">
        <v>245</v>
      </c>
      <c r="C25" s="34" t="s">
        <v>246</v>
      </c>
      <c r="D25" s="36" t="s">
        <v>299</v>
      </c>
      <c r="E25" s="34" t="s">
        <v>247</v>
      </c>
      <c r="F25" s="34" t="s">
        <v>248</v>
      </c>
      <c r="G25" s="36" t="s">
        <v>254</v>
      </c>
      <c r="H25" s="41"/>
      <c r="I25" s="41"/>
      <c r="J25" s="41"/>
      <c r="K25" s="36" t="s">
        <v>330</v>
      </c>
      <c r="L25" s="36" t="s">
        <v>330</v>
      </c>
      <c r="M25" s="37" t="str">
        <f>HYPERLINK(CONCATENATE("https://loinc.org/",L25))</f>
        <v>https://loinc.org/81228-9
(Tobacco Product)</v>
      </c>
      <c r="N25" s="36"/>
      <c r="O25" s="41"/>
      <c r="P25" s="34"/>
      <c r="Q25" s="34"/>
      <c r="R25" s="34"/>
    </row>
    <row r="26" spans="1:18" ht="20.100000000000001" customHeight="1" x14ac:dyDescent="0.25">
      <c r="B26" s="34" t="s">
        <v>262</v>
      </c>
      <c r="C26" s="34" t="s">
        <v>263</v>
      </c>
      <c r="D26" s="34"/>
      <c r="E26" s="34" t="s">
        <v>268</v>
      </c>
      <c r="F26" s="34" t="s">
        <v>35</v>
      </c>
      <c r="G26" s="36" t="s">
        <v>289</v>
      </c>
      <c r="H26" s="41"/>
      <c r="I26" s="41"/>
      <c r="J26" s="41"/>
      <c r="K26" s="36" t="s">
        <v>331</v>
      </c>
      <c r="L26" s="36" t="s">
        <v>331</v>
      </c>
      <c r="M26" s="37" t="str">
        <f>HYPERLINK(CONCATENATE("https://loinc.org/",L26))</f>
        <v>https://loinc.org/8663-7
(Cigarettes smoked current (pack per day) - Reported)</v>
      </c>
      <c r="N26" s="36"/>
      <c r="O26" s="41"/>
      <c r="P26" s="34"/>
      <c r="Q26" s="34"/>
      <c r="R26" s="34"/>
    </row>
    <row r="27" spans="1:18" ht="20.100000000000001" customHeight="1" x14ac:dyDescent="0.25">
      <c r="B27" s="34" t="s">
        <v>264</v>
      </c>
      <c r="C27" s="34" t="s">
        <v>265</v>
      </c>
      <c r="D27" s="34"/>
      <c r="E27" s="34" t="s">
        <v>269</v>
      </c>
      <c r="F27" s="34" t="s">
        <v>35</v>
      </c>
      <c r="G27" s="36" t="s">
        <v>271</v>
      </c>
      <c r="H27" s="41"/>
      <c r="I27" s="41"/>
      <c r="J27" s="41"/>
      <c r="K27" s="34"/>
      <c r="L27" s="34"/>
      <c r="M27" s="37"/>
      <c r="N27" s="34"/>
      <c r="O27" s="41"/>
      <c r="P27" s="34"/>
      <c r="Q27" s="34"/>
      <c r="R27" s="34"/>
    </row>
    <row r="28" spans="1:18" ht="20.100000000000001" customHeight="1" x14ac:dyDescent="0.25">
      <c r="B28" s="34" t="s">
        <v>266</v>
      </c>
      <c r="C28" s="34" t="s">
        <v>267</v>
      </c>
      <c r="D28" s="34"/>
      <c r="E28" s="34" t="s">
        <v>270</v>
      </c>
      <c r="F28" s="34" t="s">
        <v>28</v>
      </c>
      <c r="G28" s="36" t="s">
        <v>271</v>
      </c>
      <c r="H28" s="41"/>
      <c r="I28" s="41"/>
      <c r="J28" s="41"/>
      <c r="K28" s="36" t="s">
        <v>332</v>
      </c>
      <c r="L28" s="36" t="s">
        <v>332</v>
      </c>
      <c r="M28" s="37" t="str">
        <f>HYPERLINK(CONCATENATE("https://loinc.org/",L28))</f>
        <v>https://loinc.org/74010-0
(Date quit tobacco smoking)</v>
      </c>
      <c r="N28" s="36"/>
      <c r="O28" s="41"/>
      <c r="P28" s="34"/>
      <c r="Q28" s="34"/>
      <c r="R28" s="34"/>
    </row>
    <row r="29" spans="1:18" ht="20.100000000000001" customHeight="1" x14ac:dyDescent="0.25">
      <c r="B29" s="34" t="s">
        <v>292</v>
      </c>
      <c r="C29" s="34" t="s">
        <v>293</v>
      </c>
      <c r="D29" s="34"/>
      <c r="E29" s="34" t="s">
        <v>294</v>
      </c>
      <c r="F29" s="34" t="s">
        <v>296</v>
      </c>
      <c r="G29" s="36" t="s">
        <v>295</v>
      </c>
      <c r="H29" s="41"/>
      <c r="I29" s="41"/>
      <c r="J29" s="41"/>
      <c r="K29" s="36" t="s">
        <v>333</v>
      </c>
      <c r="L29" s="36" t="s">
        <v>333</v>
      </c>
      <c r="M29" s="37" t="str">
        <f>HYPERLINK(CONCATENATE("https://loinc.org/",L29))</f>
        <v>https://loinc.org/88029-4
(Tobacco use duration)</v>
      </c>
      <c r="N29" s="36"/>
      <c r="O29" s="41"/>
      <c r="P29" s="34"/>
      <c r="Q29" s="34"/>
      <c r="R29" s="34"/>
    </row>
    <row r="30" spans="1:18" ht="20.100000000000001" customHeight="1" x14ac:dyDescent="0.25">
      <c r="B30" s="36" t="s">
        <v>117</v>
      </c>
      <c r="C30" s="36" t="s">
        <v>118</v>
      </c>
      <c r="D30" s="34"/>
      <c r="E30" s="34" t="s">
        <v>119</v>
      </c>
      <c r="F30" s="34" t="s">
        <v>100</v>
      </c>
      <c r="G30" s="34"/>
      <c r="H30" s="34"/>
      <c r="I30" s="34"/>
      <c r="J30" s="34"/>
      <c r="K30" s="34" t="s">
        <v>334</v>
      </c>
      <c r="L30" s="34" t="s">
        <v>334</v>
      </c>
      <c r="M30" s="37" t="str">
        <f>HYPERLINK(CONCATENATE("https://loinc.org/",L30))</f>
        <v>https://loinc.org/74711-3</v>
      </c>
      <c r="N30" s="34"/>
      <c r="O30" s="34"/>
      <c r="P30" s="36" t="s">
        <v>177</v>
      </c>
      <c r="Q30" s="36" t="s">
        <v>177</v>
      </c>
      <c r="R30" s="34"/>
    </row>
    <row r="31" spans="1:18" ht="20.100000000000001" customHeight="1" x14ac:dyDescent="0.25">
      <c r="B31" s="42" t="s">
        <v>122</v>
      </c>
      <c r="C31" s="34" t="s">
        <v>50</v>
      </c>
      <c r="D31" s="36" t="s">
        <v>124</v>
      </c>
      <c r="E31" s="34" t="s">
        <v>123</v>
      </c>
      <c r="F31" s="34" t="s">
        <v>218</v>
      </c>
      <c r="G31" s="36" t="s">
        <v>223</v>
      </c>
      <c r="H31" s="34"/>
      <c r="I31" s="34"/>
      <c r="J31" s="34"/>
      <c r="K31" s="34"/>
      <c r="L31" s="34"/>
      <c r="M31" s="37" t="str">
        <f>HYPERLINK(CONCATENATE("https://loinc.org/",L31))</f>
        <v>https://loinc.org/</v>
      </c>
      <c r="N31" s="34"/>
      <c r="O31" s="34"/>
      <c r="P31" s="36" t="s">
        <v>178</v>
      </c>
      <c r="Q31" s="36" t="s">
        <v>178</v>
      </c>
      <c r="R31" s="34" t="s">
        <v>36</v>
      </c>
    </row>
    <row r="32" spans="1:18" ht="20.100000000000001" customHeight="1" x14ac:dyDescent="0.25">
      <c r="B32" s="34" t="s">
        <v>227</v>
      </c>
      <c r="C32" s="34" t="s">
        <v>229</v>
      </c>
      <c r="D32" s="36" t="s">
        <v>124</v>
      </c>
      <c r="E32" s="34" t="s">
        <v>233</v>
      </c>
      <c r="F32" s="34"/>
      <c r="G32" s="36" t="s">
        <v>234</v>
      </c>
      <c r="H32" s="34"/>
      <c r="I32" s="34"/>
      <c r="J32" s="34"/>
      <c r="K32" s="34"/>
      <c r="L32" s="34"/>
      <c r="M32" s="37" t="str">
        <f>HYPERLINK(CONCATENATE("https://loinc.org/",L32))</f>
        <v>https://loinc.org/</v>
      </c>
      <c r="N32" s="34"/>
      <c r="O32" s="34"/>
      <c r="P32" s="36" t="s">
        <v>178</v>
      </c>
      <c r="Q32" s="36" t="s">
        <v>178</v>
      </c>
      <c r="R32" s="34" t="s">
        <v>36</v>
      </c>
    </row>
    <row r="33" spans="2:18" ht="20.100000000000001" customHeight="1" x14ac:dyDescent="0.25">
      <c r="B33" s="34" t="s">
        <v>130</v>
      </c>
      <c r="C33" s="34" t="s">
        <v>51</v>
      </c>
      <c r="D33" s="36" t="s">
        <v>131</v>
      </c>
      <c r="E33" s="34" t="s">
        <v>200</v>
      </c>
      <c r="F33" s="34" t="s">
        <v>218</v>
      </c>
      <c r="G33" s="36" t="s">
        <v>222</v>
      </c>
      <c r="H33" s="34"/>
      <c r="I33" s="34"/>
      <c r="J33" s="34"/>
      <c r="K33" s="34"/>
      <c r="L33" s="34"/>
      <c r="M33" s="37" t="str">
        <f>HYPERLINK(CONCATENATE("https://loinc.org/",L33))</f>
        <v>https://loinc.org/</v>
      </c>
      <c r="N33" s="34"/>
      <c r="O33" s="34"/>
      <c r="P33" s="36" t="s">
        <v>178</v>
      </c>
      <c r="Q33" s="36" t="s">
        <v>178</v>
      </c>
      <c r="R33" s="34" t="s">
        <v>36</v>
      </c>
    </row>
    <row r="34" spans="2:18" ht="20.100000000000001" customHeight="1" x14ac:dyDescent="0.25">
      <c r="B34" s="34" t="s">
        <v>66</v>
      </c>
      <c r="C34" s="36" t="s">
        <v>146</v>
      </c>
      <c r="D34" s="34"/>
      <c r="E34" s="34" t="s">
        <v>147</v>
      </c>
      <c r="F34" s="34" t="s">
        <v>155</v>
      </c>
      <c r="G34" s="34"/>
      <c r="H34" s="34"/>
      <c r="I34" s="34"/>
      <c r="J34" s="34"/>
      <c r="M34" s="37" t="str">
        <f>HYPERLINK(CONCATENATE("https://loinc.org/",L34))</f>
        <v>https://loinc.org/</v>
      </c>
      <c r="O34" s="34"/>
      <c r="P34" s="36" t="s">
        <v>183</v>
      </c>
      <c r="Q34" s="36" t="s">
        <v>183</v>
      </c>
      <c r="R34" s="37" t="s">
        <v>148</v>
      </c>
    </row>
    <row r="35" spans="2:18" ht="20.100000000000001" customHeight="1" x14ac:dyDescent="0.25">
      <c r="B35" s="34" t="s">
        <v>67</v>
      </c>
      <c r="C35" s="34" t="s">
        <v>68</v>
      </c>
      <c r="D35" s="34"/>
      <c r="E35" s="34" t="s">
        <v>149</v>
      </c>
      <c r="F35" s="34" t="s">
        <v>28</v>
      </c>
      <c r="G35" s="34"/>
      <c r="H35" s="34"/>
      <c r="I35" s="34"/>
      <c r="J35" s="34"/>
      <c r="K35" s="34" t="s">
        <v>343</v>
      </c>
      <c r="L35" s="34" t="s">
        <v>343</v>
      </c>
      <c r="M35" s="37" t="str">
        <f>HYPERLINK(CONCATENATE("https://loinc.org/",L35))</f>
        <v>https://loinc.org/80989-7</v>
      </c>
      <c r="N35" s="34"/>
      <c r="O35" s="34"/>
      <c r="P35" s="36" t="s">
        <v>184</v>
      </c>
      <c r="Q35" s="36" t="s">
        <v>184</v>
      </c>
      <c r="R35" s="34"/>
    </row>
    <row r="36" spans="2:18" ht="20.100000000000001" customHeight="1" x14ac:dyDescent="0.25">
      <c r="B36" s="34" t="s">
        <v>69</v>
      </c>
      <c r="C36" s="36" t="s">
        <v>151</v>
      </c>
      <c r="D36" s="36" t="s">
        <v>88</v>
      </c>
      <c r="E36" s="34" t="s">
        <v>74</v>
      </c>
      <c r="F36" s="34" t="s">
        <v>75</v>
      </c>
      <c r="G36" s="34"/>
      <c r="H36" s="34"/>
      <c r="I36" s="34"/>
      <c r="J36" s="34"/>
      <c r="K36" s="34"/>
      <c r="L36" s="34"/>
      <c r="M36" s="37" t="str">
        <f>HYPERLINK(CONCATENATE("https://loinc.org/",L36))</f>
        <v>https://loinc.org/</v>
      </c>
      <c r="N36" s="34"/>
      <c r="O36" s="34"/>
      <c r="P36" s="34"/>
      <c r="Q36" s="34"/>
      <c r="R36" s="39" t="s">
        <v>150</v>
      </c>
    </row>
  </sheetData>
  <autoFilter ref="A1:R36">
    <sortState ref="A2:R36">
      <sortCondition ref="A1:A36"/>
    </sortState>
  </autoFilter>
  <hyperlinks>
    <hyperlink ref="Q8" r:id="rId1" display="http://hl7.org/fhir/bodyheight.html"/>
    <hyperlink ref="Q23" r:id="rId2" display="https://www.hl7.org/fhir/us/core/StructureDefinition-us-core-careteam.html"/>
    <hyperlink ref="Q12" r:id="rId3" display="https://www.hl7.org/fhir/us/core/StructureDefinition-us-core-careteam.html"/>
    <hyperlink ref="Q11" r:id="rId4" location="Patient.deceased_x_"/>
    <hyperlink ref="R36" r:id="rId5"/>
    <hyperlink ref="R23" r:id="rId6"/>
    <hyperlink ref="R12" r:id="rId7"/>
    <hyperlink ref="P8" r:id="rId8"/>
    <hyperlink ref="P23" r:id="rId9" display="https://www.hl7.org/fhir/us/core/StructureDefinition-us-core-careteam.html"/>
    <hyperlink ref="P12" r:id="rId10"/>
    <hyperlink ref="P11" r:id="rId11" location="Patient.deceased_x_"/>
    <hyperlink ref="P5" r:id="rId12"/>
    <hyperlink ref="P4" r:id="rId13"/>
    <hyperlink ref="P3" r:id="rId14"/>
    <hyperlink ref="P2" r:id="rId15"/>
    <hyperlink ref="P10" r:id="rId16"/>
    <hyperlink ref="P6" r:id="rId17"/>
    <hyperlink ref="P7" r:id="rId18"/>
    <hyperlink ref="P9" r:id="rId19"/>
  </hyperlinks>
  <pageMargins left="0.7" right="0.7" top="0.75" bottom="0.75" header="0.3" footer="0.3"/>
  <pageSetup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72"/>
  <sheetViews>
    <sheetView topLeftCell="D1" zoomScale="80" zoomScaleNormal="80" workbookViewId="0">
      <pane ySplit="1" topLeftCell="A18" activePane="bottomLeft" state="frozen"/>
      <selection pane="bottomLeft" activeCell="L21" sqref="L21"/>
    </sheetView>
  </sheetViews>
  <sheetFormatPr defaultRowHeight="15" x14ac:dyDescent="0.25"/>
  <cols>
    <col min="1" max="1" width="44.85546875" style="3" bestFit="1" customWidth="1"/>
    <col min="2" max="2" width="76.28515625" style="3" bestFit="1" customWidth="1"/>
    <col min="3" max="3" width="33.5703125" style="3" customWidth="1"/>
    <col min="4" max="4" width="36.7109375" style="3" customWidth="1"/>
    <col min="5" max="5" width="25.140625" style="3" bestFit="1" customWidth="1"/>
    <col min="6" max="6" width="25.140625" style="3" customWidth="1"/>
    <col min="7" max="7" width="30.140625" style="3" bestFit="1" customWidth="1"/>
    <col min="8" max="8" width="45.85546875" style="3" bestFit="1" customWidth="1"/>
    <col min="9" max="9" width="45.85546875" style="3" customWidth="1"/>
    <col min="10" max="11" width="31.42578125" style="3" bestFit="1" customWidth="1"/>
    <col min="12" max="12" width="40.7109375" style="3" customWidth="1"/>
    <col min="13" max="13" width="34.5703125" style="3" customWidth="1"/>
    <col min="14" max="16384" width="9.140625" style="3"/>
  </cols>
  <sheetData>
    <row r="1" spans="1:13" ht="70.5" customHeight="1" x14ac:dyDescent="0.25">
      <c r="A1" s="12" t="s">
        <v>0</v>
      </c>
      <c r="B1" s="12" t="s">
        <v>1</v>
      </c>
      <c r="C1" s="12" t="s">
        <v>2</v>
      </c>
      <c r="D1" s="12" t="s">
        <v>113</v>
      </c>
      <c r="E1" s="12" t="s">
        <v>55</v>
      </c>
      <c r="F1" s="12" t="s">
        <v>56</v>
      </c>
      <c r="G1" s="12" t="s">
        <v>3</v>
      </c>
      <c r="H1" s="12" t="s">
        <v>92</v>
      </c>
      <c r="I1" s="12" t="s">
        <v>204</v>
      </c>
      <c r="J1" s="12" t="s">
        <v>95</v>
      </c>
      <c r="K1" s="12" t="s">
        <v>57</v>
      </c>
      <c r="L1" s="12" t="s">
        <v>93</v>
      </c>
      <c r="M1" s="12" t="s">
        <v>94</v>
      </c>
    </row>
    <row r="2" spans="1:13" ht="45" x14ac:dyDescent="0.25">
      <c r="A2" s="6" t="s">
        <v>98</v>
      </c>
      <c r="B2" s="6" t="s">
        <v>99</v>
      </c>
      <c r="C2" s="1"/>
      <c r="D2" s="6" t="s">
        <v>116</v>
      </c>
      <c r="E2" s="6" t="s">
        <v>225</v>
      </c>
      <c r="F2" s="18" t="s">
        <v>96</v>
      </c>
      <c r="G2" s="1"/>
      <c r="H2" s="1"/>
      <c r="I2" s="1"/>
      <c r="J2" s="6" t="s">
        <v>163</v>
      </c>
      <c r="K2" s="6"/>
      <c r="L2" s="6" t="s">
        <v>101</v>
      </c>
      <c r="M2" s="1"/>
    </row>
    <row r="3" spans="1:13" s="10" customFormat="1" ht="45" x14ac:dyDescent="0.25">
      <c r="A3" s="4" t="s">
        <v>62</v>
      </c>
      <c r="B3" s="10" t="s">
        <v>102</v>
      </c>
      <c r="C3" s="3"/>
      <c r="D3" s="10" t="s">
        <v>115</v>
      </c>
      <c r="E3" s="10" t="s">
        <v>103</v>
      </c>
      <c r="F3" s="17" t="s">
        <v>97</v>
      </c>
      <c r="G3" s="11"/>
      <c r="H3" s="11"/>
      <c r="I3" s="11"/>
      <c r="J3" s="4" t="s">
        <v>164</v>
      </c>
      <c r="K3" s="11"/>
      <c r="L3" s="4" t="s">
        <v>30</v>
      </c>
      <c r="M3" s="11"/>
    </row>
    <row r="4" spans="1:13" ht="45" x14ac:dyDescent="0.25">
      <c r="A4" s="6" t="s">
        <v>63</v>
      </c>
      <c r="B4" s="6" t="s">
        <v>104</v>
      </c>
      <c r="C4" s="1"/>
      <c r="D4" s="6" t="s">
        <v>114</v>
      </c>
      <c r="E4" s="6" t="s">
        <v>65</v>
      </c>
      <c r="F4" s="1"/>
      <c r="G4" s="1"/>
      <c r="H4" s="1"/>
      <c r="I4" s="1"/>
      <c r="J4" s="6" t="s">
        <v>165</v>
      </c>
      <c r="K4" s="6"/>
      <c r="L4" s="6" t="s">
        <v>30</v>
      </c>
      <c r="M4" s="1"/>
    </row>
    <row r="5" spans="1:13" ht="135" x14ac:dyDescent="0.25">
      <c r="A5" s="14" t="s">
        <v>106</v>
      </c>
      <c r="B5" s="14" t="s">
        <v>105</v>
      </c>
      <c r="C5" s="4" t="s">
        <v>166</v>
      </c>
      <c r="D5" s="3" t="s">
        <v>167</v>
      </c>
      <c r="E5" s="3" t="s">
        <v>4</v>
      </c>
      <c r="J5" s="4" t="s">
        <v>202</v>
      </c>
      <c r="L5" s="4" t="s">
        <v>168</v>
      </c>
      <c r="M5" s="4" t="s">
        <v>169</v>
      </c>
    </row>
    <row r="6" spans="1:13" ht="30" hidden="1" x14ac:dyDescent="0.25">
      <c r="G6" s="2" t="s">
        <v>5</v>
      </c>
      <c r="H6" s="2" t="s">
        <v>6</v>
      </c>
      <c r="I6" s="2"/>
      <c r="K6" s="2" t="s">
        <v>11</v>
      </c>
    </row>
    <row r="7" spans="1:13" hidden="1" x14ac:dyDescent="0.25">
      <c r="G7" s="2" t="s">
        <v>7</v>
      </c>
      <c r="H7" s="2" t="s">
        <v>8</v>
      </c>
      <c r="I7" s="2"/>
      <c r="K7" s="2" t="s">
        <v>12</v>
      </c>
    </row>
    <row r="8" spans="1:13" ht="45" hidden="1" x14ac:dyDescent="0.25">
      <c r="G8" s="2" t="s">
        <v>9</v>
      </c>
      <c r="H8" s="2" t="s">
        <v>10</v>
      </c>
      <c r="I8" s="2"/>
      <c r="K8" s="2" t="s">
        <v>13</v>
      </c>
    </row>
    <row r="9" spans="1:13" ht="240" x14ac:dyDescent="0.25">
      <c r="A9" s="6" t="s">
        <v>107</v>
      </c>
      <c r="B9" s="6" t="s">
        <v>48</v>
      </c>
      <c r="C9" s="6" t="s">
        <v>19</v>
      </c>
      <c r="D9" s="5" t="s">
        <v>112</v>
      </c>
      <c r="E9" s="5" t="s">
        <v>14</v>
      </c>
      <c r="F9" s="6" t="s">
        <v>224</v>
      </c>
      <c r="G9" s="5"/>
      <c r="H9" s="5"/>
      <c r="I9" s="5" t="s">
        <v>205</v>
      </c>
      <c r="J9" s="6" t="s">
        <v>203</v>
      </c>
      <c r="K9" s="5"/>
      <c r="L9" s="6" t="s">
        <v>170</v>
      </c>
      <c r="M9" s="6" t="s">
        <v>171</v>
      </c>
    </row>
    <row r="10" spans="1:13" ht="30" hidden="1" x14ac:dyDescent="0.25">
      <c r="A10" s="5"/>
      <c r="B10" s="5"/>
      <c r="C10" s="5"/>
      <c r="D10" s="5"/>
      <c r="E10" s="5"/>
      <c r="F10" s="5"/>
      <c r="G10" s="7" t="s">
        <v>15</v>
      </c>
      <c r="H10" s="8" t="s">
        <v>15</v>
      </c>
      <c r="I10" s="8"/>
      <c r="J10" s="5"/>
      <c r="K10" s="7" t="s">
        <v>211</v>
      </c>
      <c r="L10" s="5"/>
      <c r="M10" s="5"/>
    </row>
    <row r="11" spans="1:13" hidden="1" x14ac:dyDescent="0.25">
      <c r="A11" s="5"/>
      <c r="B11" s="5"/>
      <c r="C11" s="5"/>
      <c r="D11" s="5"/>
      <c r="E11" s="5"/>
      <c r="F11" s="5"/>
      <c r="G11" s="7" t="s">
        <v>16</v>
      </c>
      <c r="H11" s="8" t="s">
        <v>16</v>
      </c>
      <c r="I11" s="8"/>
      <c r="J11" s="5"/>
      <c r="K11" s="7" t="s">
        <v>212</v>
      </c>
      <c r="L11" s="5"/>
      <c r="M11" s="5"/>
    </row>
    <row r="12" spans="1:13" hidden="1" x14ac:dyDescent="0.25">
      <c r="A12" s="5"/>
      <c r="B12" s="5"/>
      <c r="C12" s="5"/>
      <c r="D12" s="5"/>
      <c r="E12" s="5"/>
      <c r="F12" s="5"/>
      <c r="G12" s="8" t="s">
        <v>17</v>
      </c>
      <c r="H12" s="8" t="s">
        <v>17</v>
      </c>
      <c r="I12" s="8"/>
      <c r="J12" s="5"/>
      <c r="K12" s="8" t="s">
        <v>213</v>
      </c>
      <c r="L12" s="5"/>
      <c r="M12" s="5"/>
    </row>
    <row r="13" spans="1:13" ht="30" hidden="1" x14ac:dyDescent="0.25">
      <c r="A13" s="5"/>
      <c r="B13" s="5"/>
      <c r="C13" s="5"/>
      <c r="D13" s="5"/>
      <c r="E13" s="5"/>
      <c r="F13" s="5"/>
      <c r="G13" s="8" t="s">
        <v>20</v>
      </c>
      <c r="H13" s="8" t="s">
        <v>20</v>
      </c>
      <c r="I13" s="8"/>
      <c r="J13" s="5"/>
      <c r="K13" s="8" t="s">
        <v>214</v>
      </c>
      <c r="L13" s="5"/>
      <c r="M13" s="5"/>
    </row>
    <row r="14" spans="1:13" hidden="1" x14ac:dyDescent="0.25">
      <c r="A14" s="5"/>
      <c r="B14" s="5"/>
      <c r="C14" s="5"/>
      <c r="D14" s="5"/>
      <c r="E14" s="5"/>
      <c r="F14" s="5"/>
      <c r="G14" s="8" t="s">
        <v>18</v>
      </c>
      <c r="H14" s="8" t="s">
        <v>18</v>
      </c>
      <c r="I14" s="8"/>
      <c r="J14" s="5"/>
      <c r="K14" s="8" t="s">
        <v>215</v>
      </c>
      <c r="L14" s="5"/>
      <c r="M14" s="5"/>
    </row>
    <row r="15" spans="1:13" hidden="1" x14ac:dyDescent="0.25">
      <c r="A15" s="5"/>
      <c r="B15" s="5"/>
      <c r="C15" s="5"/>
      <c r="D15" s="5"/>
      <c r="E15" s="5"/>
      <c r="F15" s="5"/>
      <c r="G15" s="8" t="s">
        <v>21</v>
      </c>
      <c r="H15" s="8" t="s">
        <v>22</v>
      </c>
      <c r="I15" s="8"/>
      <c r="J15" s="5"/>
      <c r="K15" s="8" t="s">
        <v>216</v>
      </c>
      <c r="L15" s="5"/>
      <c r="M15" s="5"/>
    </row>
    <row r="16" spans="1:13" ht="45" hidden="1" x14ac:dyDescent="0.25">
      <c r="A16" s="5"/>
      <c r="B16" s="5"/>
      <c r="C16" s="5"/>
      <c r="D16" s="5"/>
      <c r="E16" s="5"/>
      <c r="F16" s="5"/>
      <c r="G16" s="8" t="s">
        <v>9</v>
      </c>
      <c r="H16" s="8" t="s">
        <v>23</v>
      </c>
      <c r="I16" s="8"/>
      <c r="J16" s="5"/>
      <c r="K16" s="8" t="s">
        <v>26</v>
      </c>
      <c r="L16" s="5"/>
      <c r="M16" s="5"/>
    </row>
    <row r="17" spans="1:13" ht="45" hidden="1" x14ac:dyDescent="0.25">
      <c r="A17" s="5"/>
      <c r="B17" s="5"/>
      <c r="C17" s="5"/>
      <c r="D17" s="5"/>
      <c r="E17" s="5"/>
      <c r="F17" s="5"/>
      <c r="G17" s="8" t="s">
        <v>24</v>
      </c>
      <c r="H17" s="8" t="s">
        <v>25</v>
      </c>
      <c r="I17" s="8"/>
      <c r="J17" s="5"/>
      <c r="K17" s="8" t="s">
        <v>27</v>
      </c>
      <c r="L17" s="5"/>
      <c r="M17" s="5"/>
    </row>
    <row r="18" spans="1:13" ht="180" x14ac:dyDescent="0.25">
      <c r="A18" s="14" t="s">
        <v>108</v>
      </c>
      <c r="B18" s="4" t="s">
        <v>49</v>
      </c>
      <c r="C18" s="4" t="s">
        <v>33</v>
      </c>
      <c r="D18" s="10" t="s">
        <v>111</v>
      </c>
      <c r="E18" s="3" t="s">
        <v>14</v>
      </c>
      <c r="I18" s="3" t="s">
        <v>206</v>
      </c>
      <c r="J18" s="4" t="s">
        <v>172</v>
      </c>
      <c r="L18" s="4" t="s">
        <v>173</v>
      </c>
      <c r="M18" s="4" t="s">
        <v>60</v>
      </c>
    </row>
    <row r="19" spans="1:13" hidden="1" x14ac:dyDescent="0.25">
      <c r="G19" s="2" t="s">
        <v>31</v>
      </c>
      <c r="H19" s="2" t="s">
        <v>31</v>
      </c>
      <c r="I19" s="2"/>
      <c r="K19" s="3" t="s">
        <v>209</v>
      </c>
    </row>
    <row r="20" spans="1:13" hidden="1" x14ac:dyDescent="0.25">
      <c r="G20" s="2" t="s">
        <v>32</v>
      </c>
      <c r="H20" s="2" t="s">
        <v>32</v>
      </c>
      <c r="I20" s="2"/>
      <c r="K20" s="3" t="s">
        <v>210</v>
      </c>
    </row>
    <row r="21" spans="1:13" ht="60" x14ac:dyDescent="0.25">
      <c r="A21" s="6" t="s">
        <v>109</v>
      </c>
      <c r="B21" s="5" t="s">
        <v>110</v>
      </c>
      <c r="C21" s="5"/>
      <c r="D21" s="5" t="s">
        <v>174</v>
      </c>
      <c r="E21" s="5" t="s">
        <v>28</v>
      </c>
      <c r="F21" s="5"/>
      <c r="G21" s="5"/>
      <c r="H21" s="5"/>
      <c r="I21" s="5"/>
      <c r="J21" s="6" t="s">
        <v>175</v>
      </c>
      <c r="K21" s="5"/>
      <c r="L21" s="6" t="s">
        <v>30</v>
      </c>
      <c r="M21" s="6" t="s">
        <v>29</v>
      </c>
    </row>
    <row r="22" spans="1:13" ht="75" x14ac:dyDescent="0.25">
      <c r="A22" s="14" t="s">
        <v>237</v>
      </c>
      <c r="B22" s="14" t="s">
        <v>238</v>
      </c>
      <c r="C22" s="4" t="s">
        <v>239</v>
      </c>
      <c r="D22" s="3" t="s">
        <v>240</v>
      </c>
      <c r="E22" s="3" t="s">
        <v>273</v>
      </c>
      <c r="J22" s="4" t="s">
        <v>272</v>
      </c>
      <c r="L22" s="4"/>
      <c r="M22" s="4"/>
    </row>
    <row r="23" spans="1:13" hidden="1" x14ac:dyDescent="0.25">
      <c r="G23" s="9" t="s">
        <v>241</v>
      </c>
      <c r="H23" s="9" t="s">
        <v>277</v>
      </c>
      <c r="I23" s="9"/>
      <c r="K23" s="9" t="s">
        <v>274</v>
      </c>
    </row>
    <row r="24" spans="1:13" hidden="1" x14ac:dyDescent="0.25">
      <c r="G24" s="9" t="s">
        <v>242</v>
      </c>
      <c r="H24" s="9" t="s">
        <v>278</v>
      </c>
      <c r="I24" s="9"/>
      <c r="K24" s="9" t="s">
        <v>275</v>
      </c>
    </row>
    <row r="25" spans="1:13" hidden="1" x14ac:dyDescent="0.25">
      <c r="G25" s="9" t="s">
        <v>243</v>
      </c>
      <c r="H25" s="9" t="s">
        <v>279</v>
      </c>
      <c r="I25" s="9"/>
      <c r="K25" s="9" t="s">
        <v>276</v>
      </c>
    </row>
    <row r="26" spans="1:13" hidden="1" x14ac:dyDescent="0.25">
      <c r="G26" s="9" t="s">
        <v>244</v>
      </c>
      <c r="H26" s="9" t="s">
        <v>280</v>
      </c>
      <c r="I26" s="9"/>
      <c r="K26" s="9" t="s">
        <v>276</v>
      </c>
    </row>
    <row r="27" spans="1:13" hidden="1" x14ac:dyDescent="0.25">
      <c r="G27" s="9" t="s">
        <v>73</v>
      </c>
      <c r="H27" s="9"/>
      <c r="I27" s="9"/>
      <c r="K27" s="9"/>
    </row>
    <row r="28" spans="1:13" ht="105" x14ac:dyDescent="0.25">
      <c r="A28" s="5" t="s">
        <v>245</v>
      </c>
      <c r="B28" s="5" t="s">
        <v>246</v>
      </c>
      <c r="C28" s="6" t="s">
        <v>299</v>
      </c>
      <c r="D28" s="5" t="s">
        <v>247</v>
      </c>
      <c r="E28" s="5" t="s">
        <v>248</v>
      </c>
      <c r="F28" s="6" t="s">
        <v>254</v>
      </c>
      <c r="G28" s="22"/>
      <c r="H28" s="22"/>
      <c r="I28" s="22"/>
      <c r="J28" s="6" t="s">
        <v>283</v>
      </c>
      <c r="K28" s="22"/>
      <c r="L28" s="5"/>
      <c r="M28" s="5"/>
    </row>
    <row r="29" spans="1:13" hidden="1" x14ac:dyDescent="0.25">
      <c r="A29" s="5"/>
      <c r="B29" s="5"/>
      <c r="C29" s="6"/>
      <c r="D29" s="5"/>
      <c r="E29" s="5"/>
      <c r="F29" s="5"/>
      <c r="G29" s="22" t="s">
        <v>249</v>
      </c>
      <c r="H29" s="22" t="s">
        <v>258</v>
      </c>
      <c r="I29" s="22" t="s">
        <v>255</v>
      </c>
      <c r="J29" s="5"/>
      <c r="K29" s="22" t="s">
        <v>261</v>
      </c>
      <c r="L29" s="5"/>
      <c r="M29" s="5"/>
    </row>
    <row r="30" spans="1:13" hidden="1" x14ac:dyDescent="0.25">
      <c r="A30" s="5"/>
      <c r="B30" s="5"/>
      <c r="C30" s="6"/>
      <c r="D30" s="5"/>
      <c r="E30" s="5"/>
      <c r="F30" s="5"/>
      <c r="G30" s="22" t="s">
        <v>250</v>
      </c>
      <c r="H30" s="22" t="s">
        <v>259</v>
      </c>
      <c r="I30" s="22" t="s">
        <v>256</v>
      </c>
      <c r="J30" s="5"/>
      <c r="K30" s="22" t="s">
        <v>286</v>
      </c>
      <c r="L30" s="5"/>
      <c r="M30" s="5"/>
    </row>
    <row r="31" spans="1:13" hidden="1" x14ac:dyDescent="0.25">
      <c r="A31" s="5"/>
      <c r="B31" s="5"/>
      <c r="C31" s="6"/>
      <c r="D31" s="5"/>
      <c r="E31" s="5"/>
      <c r="F31" s="5"/>
      <c r="G31" s="22" t="s">
        <v>251</v>
      </c>
      <c r="H31" s="22" t="s">
        <v>260</v>
      </c>
      <c r="I31" s="22" t="s">
        <v>257</v>
      </c>
      <c r="J31" s="5"/>
      <c r="K31" s="22" t="s">
        <v>286</v>
      </c>
      <c r="L31" s="5"/>
      <c r="M31" s="5"/>
    </row>
    <row r="32" spans="1:13" hidden="1" x14ac:dyDescent="0.25">
      <c r="A32" s="5"/>
      <c r="B32" s="5"/>
      <c r="C32" s="5"/>
      <c r="D32" s="5"/>
      <c r="E32" s="5"/>
      <c r="F32" s="5"/>
      <c r="G32" s="22" t="s">
        <v>252</v>
      </c>
      <c r="H32" s="22"/>
      <c r="I32" s="22"/>
      <c r="J32" s="5"/>
      <c r="K32" s="22" t="s">
        <v>276</v>
      </c>
      <c r="L32" s="5"/>
      <c r="M32" s="5"/>
    </row>
    <row r="33" spans="1:13" hidden="1" x14ac:dyDescent="0.25">
      <c r="A33" s="5"/>
      <c r="B33" s="5"/>
      <c r="C33" s="5"/>
      <c r="D33" s="5"/>
      <c r="E33" s="5"/>
      <c r="F33" s="5"/>
      <c r="G33" s="22" t="s">
        <v>253</v>
      </c>
      <c r="H33" s="22"/>
      <c r="I33" s="22"/>
      <c r="J33" s="5"/>
      <c r="K33" s="22" t="s">
        <v>276</v>
      </c>
      <c r="L33" s="5"/>
      <c r="M33" s="5"/>
    </row>
    <row r="34" spans="1:13" hidden="1" x14ac:dyDescent="0.25">
      <c r="A34" s="5"/>
      <c r="B34" s="5"/>
      <c r="C34" s="5"/>
      <c r="D34" s="5"/>
      <c r="E34" s="5"/>
      <c r="F34" s="5"/>
      <c r="G34" s="22" t="s">
        <v>281</v>
      </c>
      <c r="H34" s="22" t="s">
        <v>287</v>
      </c>
      <c r="I34" s="22"/>
      <c r="J34" s="5"/>
      <c r="K34" s="22" t="s">
        <v>284</v>
      </c>
      <c r="L34" s="5"/>
      <c r="M34" s="5"/>
    </row>
    <row r="35" spans="1:13" hidden="1" x14ac:dyDescent="0.25">
      <c r="A35" s="5"/>
      <c r="B35" s="5"/>
      <c r="C35" s="5"/>
      <c r="D35" s="5"/>
      <c r="E35" s="5"/>
      <c r="F35" s="5"/>
      <c r="G35" s="22" t="s">
        <v>282</v>
      </c>
      <c r="H35" s="22" t="s">
        <v>288</v>
      </c>
      <c r="I35" s="22"/>
      <c r="J35" s="5"/>
      <c r="K35" s="22" t="s">
        <v>285</v>
      </c>
      <c r="L35" s="5"/>
      <c r="M35" s="5"/>
    </row>
    <row r="36" spans="1:13" s="10" customFormat="1" ht="137.25" customHeight="1" x14ac:dyDescent="0.25">
      <c r="A36" s="10" t="s">
        <v>262</v>
      </c>
      <c r="B36" s="10" t="s">
        <v>263</v>
      </c>
      <c r="D36" s="10" t="s">
        <v>268</v>
      </c>
      <c r="E36" s="10" t="s">
        <v>35</v>
      </c>
      <c r="F36" s="14" t="s">
        <v>289</v>
      </c>
      <c r="G36" s="9"/>
      <c r="H36" s="9"/>
      <c r="I36" s="9"/>
      <c r="J36" s="14" t="s">
        <v>297</v>
      </c>
      <c r="K36" s="9"/>
    </row>
    <row r="37" spans="1:13" s="10" customFormat="1" ht="60" x14ac:dyDescent="0.25">
      <c r="A37" s="5" t="s">
        <v>264</v>
      </c>
      <c r="B37" s="5" t="s">
        <v>265</v>
      </c>
      <c r="C37" s="5"/>
      <c r="D37" s="5" t="s">
        <v>269</v>
      </c>
      <c r="E37" s="5" t="s">
        <v>35</v>
      </c>
      <c r="F37" s="6" t="s">
        <v>271</v>
      </c>
      <c r="G37" s="22"/>
      <c r="H37" s="22"/>
      <c r="I37" s="22"/>
      <c r="J37" s="5" t="s">
        <v>290</v>
      </c>
      <c r="K37" s="22"/>
      <c r="L37" s="5"/>
      <c r="M37" s="5"/>
    </row>
    <row r="38" spans="1:13" s="10" customFormat="1" ht="60" x14ac:dyDescent="0.25">
      <c r="A38" s="10" t="s">
        <v>266</v>
      </c>
      <c r="B38" s="10" t="s">
        <v>267</v>
      </c>
      <c r="D38" s="10" t="s">
        <v>270</v>
      </c>
      <c r="E38" s="10" t="s">
        <v>28</v>
      </c>
      <c r="F38" s="14" t="s">
        <v>271</v>
      </c>
      <c r="G38" s="9"/>
      <c r="H38" s="9"/>
      <c r="I38" s="9"/>
      <c r="J38" s="14" t="s">
        <v>291</v>
      </c>
      <c r="K38" s="9"/>
    </row>
    <row r="39" spans="1:13" s="10" customFormat="1" ht="45" x14ac:dyDescent="0.25">
      <c r="A39" s="5" t="s">
        <v>292</v>
      </c>
      <c r="B39" s="5" t="s">
        <v>293</v>
      </c>
      <c r="C39" s="5"/>
      <c r="D39" s="5" t="s">
        <v>294</v>
      </c>
      <c r="E39" s="5" t="s">
        <v>296</v>
      </c>
      <c r="F39" s="6" t="s">
        <v>295</v>
      </c>
      <c r="G39" s="22"/>
      <c r="H39" s="22"/>
      <c r="I39" s="22"/>
      <c r="J39" s="6" t="s">
        <v>298</v>
      </c>
      <c r="K39" s="22"/>
      <c r="L39" s="5"/>
      <c r="M39" s="5"/>
    </row>
    <row r="40" spans="1:13" s="10" customFormat="1" ht="60" x14ac:dyDescent="0.25">
      <c r="A40" s="14" t="s">
        <v>117</v>
      </c>
      <c r="B40" s="14" t="s">
        <v>118</v>
      </c>
      <c r="D40" s="10" t="s">
        <v>119</v>
      </c>
      <c r="E40" s="10" t="s">
        <v>100</v>
      </c>
      <c r="J40" s="10" t="s">
        <v>221</v>
      </c>
      <c r="L40" s="14" t="s">
        <v>177</v>
      </c>
    </row>
    <row r="41" spans="1:13" ht="75" x14ac:dyDescent="0.25">
      <c r="A41" s="8" t="s">
        <v>126</v>
      </c>
      <c r="B41" s="6" t="s">
        <v>120</v>
      </c>
      <c r="C41" s="5"/>
      <c r="D41" s="5" t="s">
        <v>121</v>
      </c>
      <c r="E41" s="5" t="s">
        <v>53</v>
      </c>
      <c r="F41" s="5"/>
      <c r="G41" s="5"/>
      <c r="H41" s="5"/>
      <c r="I41" s="5"/>
      <c r="J41" s="5" t="s">
        <v>34</v>
      </c>
      <c r="K41" s="5"/>
      <c r="L41" s="6" t="s">
        <v>176</v>
      </c>
      <c r="M41" s="5"/>
    </row>
    <row r="42" spans="1:13" s="10" customFormat="1" ht="45" x14ac:dyDescent="0.25">
      <c r="A42" s="24" t="s">
        <v>122</v>
      </c>
      <c r="B42" s="10" t="s">
        <v>50</v>
      </c>
      <c r="C42" s="14" t="s">
        <v>124</v>
      </c>
      <c r="D42" s="10" t="s">
        <v>123</v>
      </c>
      <c r="E42" s="10" t="s">
        <v>218</v>
      </c>
      <c r="F42" s="14" t="s">
        <v>223</v>
      </c>
      <c r="L42" s="14" t="s">
        <v>178</v>
      </c>
      <c r="M42" s="10" t="s">
        <v>36</v>
      </c>
    </row>
    <row r="43" spans="1:13" s="10" customFormat="1" hidden="1" x14ac:dyDescent="0.25">
      <c r="G43" s="10" t="s">
        <v>37</v>
      </c>
      <c r="H43" s="10" t="s">
        <v>39</v>
      </c>
    </row>
    <row r="44" spans="1:13" s="10" customFormat="1" hidden="1" x14ac:dyDescent="0.25">
      <c r="G44" s="10" t="s">
        <v>125</v>
      </c>
      <c r="H44" s="10" t="s">
        <v>38</v>
      </c>
    </row>
    <row r="45" spans="1:13" s="10" customFormat="1" ht="75" x14ac:dyDescent="0.25">
      <c r="A45" s="5" t="s">
        <v>226</v>
      </c>
      <c r="B45" s="5" t="s">
        <v>228</v>
      </c>
      <c r="C45" s="5"/>
      <c r="D45" s="5" t="s">
        <v>230</v>
      </c>
      <c r="E45" s="5" t="s">
        <v>53</v>
      </c>
      <c r="F45" s="5"/>
      <c r="G45" s="5"/>
      <c r="H45" s="5"/>
      <c r="I45" s="5"/>
      <c r="J45" s="5" t="s">
        <v>231</v>
      </c>
      <c r="K45" s="5"/>
      <c r="L45" s="6" t="s">
        <v>232</v>
      </c>
      <c r="M45" s="5"/>
    </row>
    <row r="46" spans="1:13" s="10" customFormat="1" ht="45" x14ac:dyDescent="0.25">
      <c r="A46" s="10" t="s">
        <v>227</v>
      </c>
      <c r="B46" s="10" t="s">
        <v>229</v>
      </c>
      <c r="C46" s="14" t="s">
        <v>124</v>
      </c>
      <c r="D46" s="10" t="s">
        <v>233</v>
      </c>
      <c r="F46" s="14" t="s">
        <v>234</v>
      </c>
      <c r="L46" s="14" t="s">
        <v>178</v>
      </c>
      <c r="M46" s="10" t="s">
        <v>36</v>
      </c>
    </row>
    <row r="47" spans="1:13" s="10" customFormat="1" hidden="1" x14ac:dyDescent="0.25">
      <c r="C47" s="14"/>
      <c r="G47" s="10" t="s">
        <v>37</v>
      </c>
      <c r="H47" s="10" t="s">
        <v>39</v>
      </c>
      <c r="L47" s="14"/>
    </row>
    <row r="48" spans="1:13" s="10" customFormat="1" hidden="1" x14ac:dyDescent="0.25">
      <c r="G48" s="10" t="s">
        <v>125</v>
      </c>
      <c r="H48" s="10" t="s">
        <v>38</v>
      </c>
    </row>
    <row r="49" spans="1:13" ht="75" x14ac:dyDescent="0.25">
      <c r="A49" s="6" t="s">
        <v>127</v>
      </c>
      <c r="B49" s="6" t="s">
        <v>52</v>
      </c>
      <c r="C49" s="6"/>
      <c r="D49" s="5" t="s">
        <v>128</v>
      </c>
      <c r="E49" s="5" t="s">
        <v>53</v>
      </c>
      <c r="F49" s="5"/>
      <c r="G49" s="5"/>
      <c r="H49" s="5"/>
      <c r="I49" s="5"/>
      <c r="J49" s="5" t="s">
        <v>54</v>
      </c>
      <c r="K49" s="5"/>
      <c r="L49" s="6" t="s">
        <v>129</v>
      </c>
      <c r="M49" s="5"/>
    </row>
    <row r="50" spans="1:13" s="10" customFormat="1" ht="45" x14ac:dyDescent="0.25">
      <c r="A50" s="10" t="s">
        <v>130</v>
      </c>
      <c r="B50" s="10" t="s">
        <v>51</v>
      </c>
      <c r="C50" s="14" t="s">
        <v>131</v>
      </c>
      <c r="D50" s="10" t="s">
        <v>200</v>
      </c>
      <c r="E50" s="10" t="s">
        <v>218</v>
      </c>
      <c r="F50" s="14" t="s">
        <v>222</v>
      </c>
      <c r="L50" s="14" t="s">
        <v>178</v>
      </c>
      <c r="M50" s="10" t="s">
        <v>36</v>
      </c>
    </row>
    <row r="51" spans="1:13" s="10" customFormat="1" hidden="1" x14ac:dyDescent="0.25">
      <c r="G51" s="10" t="s">
        <v>40</v>
      </c>
      <c r="H51" s="10" t="s">
        <v>41</v>
      </c>
    </row>
    <row r="52" spans="1:13" s="10" customFormat="1" hidden="1" x14ac:dyDescent="0.25">
      <c r="G52" s="10" t="s">
        <v>43</v>
      </c>
      <c r="H52" s="10" t="s">
        <v>44</v>
      </c>
    </row>
    <row r="53" spans="1:13" s="10" customFormat="1" hidden="1" x14ac:dyDescent="0.25">
      <c r="G53" s="10" t="s">
        <v>132</v>
      </c>
      <c r="H53" s="10" t="s">
        <v>42</v>
      </c>
    </row>
    <row r="54" spans="1:13" ht="75" x14ac:dyDescent="0.25">
      <c r="A54" s="6" t="s">
        <v>133</v>
      </c>
      <c r="B54" s="6" t="s">
        <v>134</v>
      </c>
      <c r="C54" s="5"/>
      <c r="D54" s="5" t="s">
        <v>135</v>
      </c>
      <c r="E54" s="5" t="s">
        <v>35</v>
      </c>
      <c r="F54" s="5"/>
      <c r="G54" s="5"/>
      <c r="H54" s="5"/>
      <c r="I54" s="5"/>
      <c r="J54" s="5" t="s">
        <v>47</v>
      </c>
      <c r="K54" s="5"/>
      <c r="L54" s="6" t="s">
        <v>179</v>
      </c>
      <c r="M54" s="5"/>
    </row>
    <row r="55" spans="1:13" s="10" customFormat="1" ht="75" x14ac:dyDescent="0.25">
      <c r="A55" s="14" t="s">
        <v>136</v>
      </c>
      <c r="B55" s="14" t="s">
        <v>138</v>
      </c>
      <c r="C55" s="14"/>
      <c r="D55" s="14" t="s">
        <v>58</v>
      </c>
      <c r="E55" s="14" t="s">
        <v>35</v>
      </c>
      <c r="F55" s="14"/>
      <c r="G55" s="14"/>
      <c r="H55" s="14"/>
      <c r="I55" s="14"/>
      <c r="J55" s="14" t="s">
        <v>46</v>
      </c>
      <c r="K55" s="14"/>
      <c r="L55" s="14" t="s">
        <v>180</v>
      </c>
      <c r="M55" s="14"/>
    </row>
    <row r="56" spans="1:13" ht="75" x14ac:dyDescent="0.25">
      <c r="A56" s="6" t="s">
        <v>137</v>
      </c>
      <c r="B56" s="6" t="s">
        <v>181</v>
      </c>
      <c r="C56" s="5"/>
      <c r="D56" s="5" t="s">
        <v>59</v>
      </c>
      <c r="E56" s="5" t="s">
        <v>35</v>
      </c>
      <c r="F56" s="5"/>
      <c r="G56" s="5"/>
      <c r="H56" s="5"/>
      <c r="I56" s="5"/>
      <c r="J56" s="5" t="s">
        <v>45</v>
      </c>
      <c r="K56" s="5"/>
      <c r="L56" s="6" t="s">
        <v>180</v>
      </c>
      <c r="M56" s="6"/>
    </row>
    <row r="57" spans="1:13" s="10" customFormat="1" ht="30" x14ac:dyDescent="0.25">
      <c r="A57" s="14" t="s">
        <v>139</v>
      </c>
      <c r="B57" s="10" t="s">
        <v>140</v>
      </c>
      <c r="D57" s="10" t="s">
        <v>141</v>
      </c>
      <c r="E57" s="10" t="s">
        <v>28</v>
      </c>
      <c r="J57" s="10" t="s">
        <v>207</v>
      </c>
      <c r="L57" s="15" t="s">
        <v>142</v>
      </c>
      <c r="M57" s="10" t="s">
        <v>61</v>
      </c>
    </row>
    <row r="58" spans="1:13" ht="45" x14ac:dyDescent="0.25">
      <c r="A58" s="6" t="s">
        <v>91</v>
      </c>
      <c r="B58" s="6" t="s">
        <v>144</v>
      </c>
      <c r="C58" s="5"/>
      <c r="D58" s="6" t="s">
        <v>143</v>
      </c>
      <c r="E58" s="5" t="s">
        <v>65</v>
      </c>
      <c r="F58" s="5"/>
      <c r="G58" s="5"/>
      <c r="H58" s="5"/>
      <c r="I58" s="5"/>
      <c r="J58" s="5" t="s">
        <v>219</v>
      </c>
      <c r="K58" s="5"/>
      <c r="L58" s="13" t="s">
        <v>182</v>
      </c>
      <c r="M58" s="21" t="s">
        <v>201</v>
      </c>
    </row>
    <row r="59" spans="1:13" s="10" customFormat="1" ht="60" x14ac:dyDescent="0.25">
      <c r="A59" s="14" t="s">
        <v>90</v>
      </c>
      <c r="B59" s="14" t="s">
        <v>145</v>
      </c>
      <c r="D59" s="14" t="s">
        <v>89</v>
      </c>
      <c r="E59" s="10" t="s">
        <v>65</v>
      </c>
      <c r="J59" s="10" t="s">
        <v>220</v>
      </c>
      <c r="L59" s="15" t="s">
        <v>64</v>
      </c>
      <c r="M59" s="19" t="s">
        <v>201</v>
      </c>
    </row>
    <row r="60" spans="1:13" s="10" customFormat="1" ht="135" x14ac:dyDescent="0.25">
      <c r="A60" s="5" t="s">
        <v>66</v>
      </c>
      <c r="B60" s="6" t="s">
        <v>146</v>
      </c>
      <c r="C60" s="5"/>
      <c r="D60" s="5" t="s">
        <v>147</v>
      </c>
      <c r="E60" s="5" t="s">
        <v>155</v>
      </c>
      <c r="F60" s="5"/>
      <c r="G60" s="5"/>
      <c r="H60" s="5"/>
      <c r="I60" s="5"/>
      <c r="J60" s="23"/>
      <c r="K60" s="5"/>
      <c r="L60" s="6" t="s">
        <v>183</v>
      </c>
      <c r="M60" s="13" t="s">
        <v>148</v>
      </c>
    </row>
    <row r="61" spans="1:13" s="10" customFormat="1" ht="45" x14ac:dyDescent="0.25">
      <c r="A61" s="10" t="s">
        <v>67</v>
      </c>
      <c r="B61" s="10" t="s">
        <v>68</v>
      </c>
      <c r="D61" s="10" t="s">
        <v>149</v>
      </c>
      <c r="E61" s="10" t="s">
        <v>28</v>
      </c>
      <c r="J61" s="10" t="s">
        <v>208</v>
      </c>
      <c r="L61" s="14" t="s">
        <v>184</v>
      </c>
    </row>
    <row r="62" spans="1:13" s="10" customFormat="1" ht="60" x14ac:dyDescent="0.25">
      <c r="A62" s="5" t="s">
        <v>69</v>
      </c>
      <c r="B62" s="6" t="s">
        <v>151</v>
      </c>
      <c r="C62" s="6" t="s">
        <v>88</v>
      </c>
      <c r="D62" s="5" t="s">
        <v>74</v>
      </c>
      <c r="E62" s="5" t="s">
        <v>75</v>
      </c>
      <c r="F62" s="5"/>
      <c r="G62" s="5"/>
      <c r="H62" s="5"/>
      <c r="I62" s="5"/>
      <c r="J62" s="5"/>
      <c r="K62" s="5"/>
      <c r="L62" s="5"/>
      <c r="M62" s="21" t="s">
        <v>150</v>
      </c>
    </row>
    <row r="63" spans="1:13" s="10" customFormat="1" ht="150" hidden="1" x14ac:dyDescent="0.25">
      <c r="A63" s="5"/>
      <c r="B63" s="5"/>
      <c r="C63" s="5"/>
      <c r="D63" s="5"/>
      <c r="E63" s="5"/>
      <c r="F63" s="5"/>
      <c r="G63" s="5" t="s">
        <v>71</v>
      </c>
      <c r="H63" s="6" t="s">
        <v>76</v>
      </c>
      <c r="I63" s="6"/>
      <c r="J63" s="5"/>
      <c r="K63" s="5"/>
      <c r="L63" s="5"/>
      <c r="M63" s="6" t="s">
        <v>80</v>
      </c>
    </row>
    <row r="64" spans="1:13" s="10" customFormat="1" ht="150" hidden="1" x14ac:dyDescent="0.25">
      <c r="A64" s="5"/>
      <c r="B64" s="5"/>
      <c r="C64" s="5"/>
      <c r="D64" s="5"/>
      <c r="E64" s="5"/>
      <c r="F64" s="5"/>
      <c r="G64" s="5" t="s">
        <v>70</v>
      </c>
      <c r="H64" s="6" t="s">
        <v>77</v>
      </c>
      <c r="I64" s="6"/>
      <c r="J64" s="5"/>
      <c r="K64" s="5"/>
      <c r="L64" s="5"/>
      <c r="M64" s="6" t="s">
        <v>80</v>
      </c>
    </row>
    <row r="65" spans="1:13" s="10" customFormat="1" hidden="1" x14ac:dyDescent="0.25">
      <c r="A65" s="5"/>
      <c r="B65" s="5"/>
      <c r="C65" s="5"/>
      <c r="D65" s="5"/>
      <c r="E65" s="5"/>
      <c r="F65" s="5"/>
      <c r="G65" s="5" t="s">
        <v>72</v>
      </c>
      <c r="H65" s="5" t="s">
        <v>78</v>
      </c>
      <c r="I65" s="5"/>
      <c r="J65" s="5"/>
      <c r="K65" s="5"/>
      <c r="L65" s="5"/>
      <c r="M65" s="5"/>
    </row>
    <row r="66" spans="1:13" s="10" customFormat="1" hidden="1" x14ac:dyDescent="0.25">
      <c r="A66" s="5"/>
      <c r="B66" s="5"/>
      <c r="C66" s="5"/>
      <c r="D66" s="5"/>
      <c r="E66" s="5"/>
      <c r="F66" s="5"/>
      <c r="G66" s="5" t="s">
        <v>73</v>
      </c>
      <c r="H66" s="5" t="s">
        <v>79</v>
      </c>
      <c r="I66" s="5"/>
      <c r="J66" s="5"/>
      <c r="K66" s="5"/>
      <c r="L66" s="5"/>
      <c r="M66" s="5"/>
    </row>
    <row r="67" spans="1:13" s="10" customFormat="1" ht="150" x14ac:dyDescent="0.25">
      <c r="A67" s="10" t="s">
        <v>81</v>
      </c>
      <c r="B67" s="14" t="s">
        <v>152</v>
      </c>
      <c r="C67" s="14" t="s">
        <v>87</v>
      </c>
      <c r="D67" s="10" t="s">
        <v>82</v>
      </c>
      <c r="E67" s="10" t="s">
        <v>217</v>
      </c>
      <c r="M67" s="14" t="s">
        <v>236</v>
      </c>
    </row>
    <row r="68" spans="1:13" s="10" customFormat="1" hidden="1" x14ac:dyDescent="0.25">
      <c r="G68" s="10" t="s">
        <v>83</v>
      </c>
      <c r="H68" s="10" t="s">
        <v>153</v>
      </c>
    </row>
    <row r="69" spans="1:13" s="10" customFormat="1" hidden="1" x14ac:dyDescent="0.25">
      <c r="G69" s="10" t="s">
        <v>86</v>
      </c>
      <c r="H69" s="10" t="s">
        <v>153</v>
      </c>
    </row>
    <row r="70" spans="1:13" s="10" customFormat="1" hidden="1" x14ac:dyDescent="0.25">
      <c r="G70" s="10" t="s">
        <v>85</v>
      </c>
      <c r="H70" s="10" t="s">
        <v>153</v>
      </c>
    </row>
    <row r="71" spans="1:13" s="10" customFormat="1" hidden="1" x14ac:dyDescent="0.25">
      <c r="G71" s="10" t="s">
        <v>84</v>
      </c>
    </row>
    <row r="72" spans="1:13" s="10" customFormat="1" hidden="1" x14ac:dyDescent="0.25">
      <c r="G72" s="10" t="s">
        <v>73</v>
      </c>
    </row>
  </sheetData>
  <autoFilter ref="A1:M72">
    <filterColumn colId="0">
      <customFilters>
        <customFilter operator="notEqual" val=" "/>
      </customFilters>
    </filterColumn>
  </autoFilter>
  <hyperlinks>
    <hyperlink ref="L41" r:id="rId1" display="http://hl7.org/fhir/bodyheight.html"/>
    <hyperlink ref="L58" r:id="rId2" display="https://www.hl7.org/fhir/us/core/StructureDefinition-us-core-careteam.html"/>
    <hyperlink ref="L59" r:id="rId3" display="https://www.hl7.org/fhir/us/core/StructureDefinition-us-core-careteam.html"/>
    <hyperlink ref="L57" r:id="rId4" location="Patient.deceased_x_"/>
    <hyperlink ref="M62" r:id="rId5"/>
    <hyperlink ref="M58" r:id="rId6"/>
    <hyperlink ref="M59"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F9" sqref="F9"/>
    </sheetView>
  </sheetViews>
  <sheetFormatPr defaultRowHeight="15" x14ac:dyDescent="0.25"/>
  <cols>
    <col min="1" max="1" width="19.42578125" style="33" customWidth="1"/>
    <col min="2" max="2" width="37.28515625" style="33" customWidth="1"/>
    <col min="3" max="3" width="40.7109375" style="33" customWidth="1"/>
    <col min="4" max="16384" width="9.140625" style="33"/>
  </cols>
  <sheetData>
    <row r="1" spans="1:3" x14ac:dyDescent="0.25">
      <c r="A1" s="32" t="s">
        <v>370</v>
      </c>
      <c r="B1" s="32" t="s">
        <v>371</v>
      </c>
      <c r="C1" s="32" t="s">
        <v>363</v>
      </c>
    </row>
    <row r="2" spans="1:3" x14ac:dyDescent="0.25">
      <c r="A2" s="34" t="s">
        <v>358</v>
      </c>
      <c r="C2" s="35" t="s">
        <v>367</v>
      </c>
    </row>
    <row r="3" spans="1:3" x14ac:dyDescent="0.25">
      <c r="A3" s="34" t="s">
        <v>360</v>
      </c>
      <c r="C3" s="35" t="s">
        <v>366</v>
      </c>
    </row>
    <row r="4" spans="1:3" x14ac:dyDescent="0.25">
      <c r="A4" s="34" t="s">
        <v>361</v>
      </c>
      <c r="C4" s="35" t="s">
        <v>365</v>
      </c>
    </row>
    <row r="5" spans="1:3" x14ac:dyDescent="0.25">
      <c r="A5" s="34" t="s">
        <v>362</v>
      </c>
      <c r="C5" s="35" t="s">
        <v>364</v>
      </c>
    </row>
    <row r="6" spans="1:3" ht="135" x14ac:dyDescent="0.25">
      <c r="A6" s="36" t="s">
        <v>106</v>
      </c>
      <c r="B6" s="37" t="s">
        <v>345</v>
      </c>
      <c r="C6" s="37" t="s">
        <v>376</v>
      </c>
    </row>
    <row r="7" spans="1:3" ht="150" x14ac:dyDescent="0.25">
      <c r="A7" s="36" t="s">
        <v>109</v>
      </c>
      <c r="B7" s="37" t="s">
        <v>344</v>
      </c>
      <c r="C7" s="37" t="s">
        <v>377</v>
      </c>
    </row>
    <row r="8" spans="1:3" ht="90" x14ac:dyDescent="0.25">
      <c r="A8" s="38" t="s">
        <v>126</v>
      </c>
      <c r="B8" s="37" t="s">
        <v>346</v>
      </c>
      <c r="C8" s="37" t="s">
        <v>374</v>
      </c>
    </row>
    <row r="9" spans="1:3" ht="90" x14ac:dyDescent="0.25">
      <c r="A9" s="34" t="s">
        <v>226</v>
      </c>
      <c r="B9" s="37" t="s">
        <v>368</v>
      </c>
      <c r="C9" s="37" t="s">
        <v>374</v>
      </c>
    </row>
    <row r="10" spans="1:3" ht="90" x14ac:dyDescent="0.25">
      <c r="A10" s="36" t="s">
        <v>127</v>
      </c>
      <c r="B10" s="37" t="s">
        <v>347</v>
      </c>
      <c r="C10" s="37" t="s">
        <v>375</v>
      </c>
    </row>
    <row r="11" spans="1:3" ht="30" x14ac:dyDescent="0.25">
      <c r="A11" s="36" t="s">
        <v>139</v>
      </c>
      <c r="B11" s="37" t="s">
        <v>348</v>
      </c>
      <c r="C11" s="37" t="s">
        <v>142</v>
      </c>
    </row>
    <row r="12" spans="1:3" ht="75" x14ac:dyDescent="0.25">
      <c r="A12" s="36" t="s">
        <v>357</v>
      </c>
      <c r="B12" s="37" t="s">
        <v>369</v>
      </c>
      <c r="C12" s="37" t="s">
        <v>373</v>
      </c>
    </row>
  </sheetData>
  <hyperlinks>
    <hyperlink ref="C8" r:id="rId1"/>
    <hyperlink ref="C12" r:id="rId2"/>
    <hyperlink ref="C11" r:id="rId3" location="Patient.deceased_x_"/>
    <hyperlink ref="C5" r:id="rId4"/>
    <hyperlink ref="C4" r:id="rId5"/>
    <hyperlink ref="C3" r:id="rId6"/>
    <hyperlink ref="C2" r:id="rId7"/>
    <hyperlink ref="C10" r:id="rId8"/>
    <hyperlink ref="C6" r:id="rId9"/>
    <hyperlink ref="C7" r:id="rId10"/>
    <hyperlink ref="C9" r:id="rId11"/>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D1" zoomScale="80" zoomScaleNormal="80" workbookViewId="0">
      <pane ySplit="1" topLeftCell="A2" activePane="bottomLeft" state="frozen"/>
      <selection pane="bottomLeft" activeCell="K4" sqref="K4"/>
    </sheetView>
  </sheetViews>
  <sheetFormatPr defaultRowHeight="15" x14ac:dyDescent="0.25"/>
  <cols>
    <col min="1" max="1" width="59.42578125" style="3" bestFit="1" customWidth="1"/>
    <col min="2" max="2" width="53.5703125" style="3" bestFit="1" customWidth="1"/>
    <col min="3" max="3" width="45.85546875" style="3" bestFit="1" customWidth="1"/>
    <col min="4" max="4" width="29.42578125" style="3" bestFit="1" customWidth="1"/>
    <col min="5" max="5" width="30.28515625" style="3" bestFit="1" customWidth="1"/>
    <col min="6" max="6" width="27.7109375" style="3" bestFit="1" customWidth="1"/>
    <col min="7" max="7" width="33.5703125" style="3" bestFit="1" customWidth="1"/>
    <col min="8" max="8" width="41.7109375" style="3" bestFit="1" customWidth="1"/>
    <col min="9" max="9" width="33.5703125" style="3" bestFit="1" customWidth="1"/>
    <col min="10" max="10" width="33.85546875" style="3" bestFit="1" customWidth="1"/>
    <col min="11" max="11" width="52.85546875" style="3" customWidth="1"/>
    <col min="12" max="12" width="38.140625" style="3" bestFit="1" customWidth="1"/>
    <col min="13" max="16384" width="9.140625" style="3"/>
  </cols>
  <sheetData>
    <row r="1" spans="1:12" ht="51" x14ac:dyDescent="0.25">
      <c r="A1" s="12" t="s">
        <v>0</v>
      </c>
      <c r="B1" s="12" t="s">
        <v>1</v>
      </c>
      <c r="C1" s="12" t="s">
        <v>2</v>
      </c>
      <c r="D1" s="12" t="s">
        <v>113</v>
      </c>
      <c r="E1" s="12" t="s">
        <v>55</v>
      </c>
      <c r="F1" s="12" t="s">
        <v>56</v>
      </c>
      <c r="G1" s="12" t="s">
        <v>3</v>
      </c>
      <c r="H1" s="12" t="s">
        <v>92</v>
      </c>
      <c r="I1" s="12" t="s">
        <v>95</v>
      </c>
      <c r="J1" s="12" t="s">
        <v>57</v>
      </c>
      <c r="K1" s="12" t="s">
        <v>93</v>
      </c>
      <c r="L1" s="12" t="s">
        <v>94</v>
      </c>
    </row>
    <row r="2" spans="1:12" ht="60" x14ac:dyDescent="0.25">
      <c r="A2" s="5" t="s">
        <v>156</v>
      </c>
      <c r="B2" s="6" t="s">
        <v>185</v>
      </c>
      <c r="C2" s="5"/>
      <c r="D2" s="6" t="s">
        <v>186</v>
      </c>
      <c r="E2" s="5" t="s">
        <v>161</v>
      </c>
      <c r="F2" s="5"/>
      <c r="G2" s="5"/>
      <c r="H2" s="5"/>
      <c r="I2" s="5"/>
      <c r="J2" s="5"/>
      <c r="K2" s="13" t="s">
        <v>154</v>
      </c>
      <c r="L2" s="13"/>
    </row>
    <row r="3" spans="1:12" ht="75" x14ac:dyDescent="0.25">
      <c r="A3" s="3" t="s">
        <v>157</v>
      </c>
      <c r="B3" s="4" t="s">
        <v>188</v>
      </c>
      <c r="D3" s="4" t="s">
        <v>187</v>
      </c>
      <c r="E3" s="3" t="s">
        <v>53</v>
      </c>
      <c r="K3" s="4" t="s">
        <v>189</v>
      </c>
    </row>
    <row r="4" spans="1:12" ht="60" x14ac:dyDescent="0.25">
      <c r="A4" s="5" t="s">
        <v>158</v>
      </c>
      <c r="B4" s="5" t="s">
        <v>190</v>
      </c>
      <c r="C4" s="5"/>
      <c r="D4" s="6" t="s">
        <v>191</v>
      </c>
      <c r="E4" s="5" t="s">
        <v>162</v>
      </c>
      <c r="F4" s="6" t="s">
        <v>235</v>
      </c>
      <c r="G4" s="5"/>
      <c r="H4" s="5"/>
      <c r="I4" s="5"/>
      <c r="J4" s="5"/>
      <c r="K4" s="6" t="s">
        <v>192</v>
      </c>
      <c r="L4" s="5"/>
    </row>
    <row r="5" spans="1:12" ht="60" x14ac:dyDescent="0.25">
      <c r="A5" s="3" t="s">
        <v>159</v>
      </c>
      <c r="B5" s="4" t="s">
        <v>199</v>
      </c>
      <c r="D5" s="4" t="s">
        <v>193</v>
      </c>
      <c r="E5" s="3" t="s">
        <v>162</v>
      </c>
      <c r="K5" s="20" t="s">
        <v>194</v>
      </c>
      <c r="L5" s="16" t="s">
        <v>195</v>
      </c>
    </row>
    <row r="6" spans="1:12" ht="60" x14ac:dyDescent="0.25">
      <c r="A6" s="5" t="s">
        <v>160</v>
      </c>
      <c r="B6" s="6" t="s">
        <v>198</v>
      </c>
      <c r="C6" s="5"/>
      <c r="D6" s="6" t="s">
        <v>196</v>
      </c>
      <c r="E6" s="5" t="s">
        <v>197</v>
      </c>
      <c r="F6" s="5"/>
      <c r="G6" s="5"/>
      <c r="H6" s="5"/>
      <c r="I6" s="5"/>
      <c r="J6" s="5"/>
      <c r="K6" s="5"/>
      <c r="L6" s="13" t="s">
        <v>195</v>
      </c>
    </row>
  </sheetData>
  <hyperlinks>
    <hyperlink ref="K2" r:id="rId1" location="MedicationPrescription.medication"/>
    <hyperlink ref="L6" r:id="rId2" display="https://stackoverflow.com/questions/38856426/how-to-add-a-medications-therapeutic-class-in-fhir"/>
  </hyperlinks>
  <pageMargins left="0.7" right="0.7" top="0.75" bottom="0.75" header="0.3" footer="0.3"/>
  <pageSetup orientation="portrait" horizontalDpi="90" verticalDpi="9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E1" zoomScaleNormal="100" workbookViewId="0">
      <selection activeCell="K2" sqref="K2"/>
    </sheetView>
  </sheetViews>
  <sheetFormatPr defaultRowHeight="15" x14ac:dyDescent="0.25"/>
  <cols>
    <col min="1" max="1" width="46.42578125" customWidth="1"/>
    <col min="2" max="2" width="43.85546875" style="26" customWidth="1"/>
    <col min="3" max="3" width="29.140625" customWidth="1"/>
    <col min="4" max="4" width="23.85546875" bestFit="1" customWidth="1"/>
    <col min="5" max="5" width="25.140625" bestFit="1" customWidth="1"/>
    <col min="6" max="6" width="32.7109375" customWidth="1"/>
    <col min="7" max="7" width="30.140625" bestFit="1" customWidth="1"/>
    <col min="8" max="8" width="28.140625" customWidth="1"/>
    <col min="9" max="9" width="31.42578125" bestFit="1" customWidth="1"/>
    <col min="10" max="10" width="38.140625" customWidth="1"/>
    <col min="11" max="11" width="40.7109375" style="27" customWidth="1"/>
    <col min="12" max="12" width="34.5703125" customWidth="1"/>
  </cols>
  <sheetData>
    <row r="1" spans="1:12" s="3" customFormat="1" ht="63.75" x14ac:dyDescent="0.25">
      <c r="A1" s="12" t="s">
        <v>0</v>
      </c>
      <c r="B1" s="25" t="s">
        <v>1</v>
      </c>
      <c r="C1" s="12" t="s">
        <v>2</v>
      </c>
      <c r="D1" s="12" t="s">
        <v>113</v>
      </c>
      <c r="E1" s="12" t="s">
        <v>55</v>
      </c>
      <c r="F1" s="12" t="s">
        <v>56</v>
      </c>
      <c r="G1" s="12" t="s">
        <v>3</v>
      </c>
      <c r="H1" s="12" t="s">
        <v>92</v>
      </c>
      <c r="I1" s="12" t="s">
        <v>95</v>
      </c>
      <c r="J1" s="12" t="s">
        <v>57</v>
      </c>
      <c r="K1" s="12" t="s">
        <v>93</v>
      </c>
      <c r="L1" s="12" t="s">
        <v>94</v>
      </c>
    </row>
    <row r="2" spans="1:12" s="29" customFormat="1" ht="50.25" customHeight="1" x14ac:dyDescent="0.25">
      <c r="A2" s="29" t="s">
        <v>313</v>
      </c>
      <c r="B2" s="29" t="s">
        <v>300</v>
      </c>
      <c r="C2" s="29" t="s">
        <v>312</v>
      </c>
      <c r="D2" s="29" t="s">
        <v>305</v>
      </c>
      <c r="E2" s="29" t="s">
        <v>314</v>
      </c>
      <c r="F2" s="28" t="s">
        <v>321</v>
      </c>
      <c r="G2" s="29" t="s">
        <v>312</v>
      </c>
      <c r="I2" s="30" t="s">
        <v>311</v>
      </c>
      <c r="J2" s="4" t="s">
        <v>323</v>
      </c>
      <c r="K2" s="30" t="s">
        <v>322</v>
      </c>
    </row>
    <row r="3" spans="1:12" s="29" customFormat="1" ht="50.25" customHeight="1" x14ac:dyDescent="0.25">
      <c r="A3" s="28" t="s">
        <v>316</v>
      </c>
      <c r="B3" s="28" t="s">
        <v>301</v>
      </c>
      <c r="C3" s="29" t="s">
        <v>312</v>
      </c>
      <c r="D3" s="29" t="s">
        <v>306</v>
      </c>
      <c r="E3" s="29" t="s">
        <v>28</v>
      </c>
      <c r="F3" s="28" t="s">
        <v>321</v>
      </c>
      <c r="G3" s="29" t="s">
        <v>28</v>
      </c>
      <c r="K3" s="30" t="s">
        <v>322</v>
      </c>
    </row>
    <row r="4" spans="1:12" s="29" customFormat="1" ht="63" customHeight="1" x14ac:dyDescent="0.25">
      <c r="A4" s="28" t="s">
        <v>317</v>
      </c>
      <c r="B4" s="29" t="s">
        <v>302</v>
      </c>
      <c r="C4" s="29" t="s">
        <v>312</v>
      </c>
      <c r="D4" s="29" t="s">
        <v>307</v>
      </c>
      <c r="E4" s="29" t="s">
        <v>310</v>
      </c>
      <c r="F4" s="28" t="s">
        <v>321</v>
      </c>
      <c r="G4" s="29" t="s">
        <v>53</v>
      </c>
      <c r="K4" s="30" t="s">
        <v>322</v>
      </c>
    </row>
    <row r="5" spans="1:12" s="29" customFormat="1" ht="90" x14ac:dyDescent="0.25">
      <c r="A5" s="28" t="s">
        <v>318</v>
      </c>
      <c r="B5" s="29" t="s">
        <v>303</v>
      </c>
      <c r="C5" s="29" t="s">
        <v>312</v>
      </c>
      <c r="D5" s="29" t="s">
        <v>308</v>
      </c>
      <c r="E5" s="29" t="s">
        <v>197</v>
      </c>
      <c r="F5" s="28" t="s">
        <v>324</v>
      </c>
      <c r="G5" s="29" t="s">
        <v>312</v>
      </c>
      <c r="I5" s="31" t="s">
        <v>36</v>
      </c>
      <c r="J5" s="31" t="s">
        <v>36</v>
      </c>
      <c r="K5" s="30" t="s">
        <v>322</v>
      </c>
    </row>
    <row r="6" spans="1:12" s="29" customFormat="1" ht="60" customHeight="1" x14ac:dyDescent="0.25">
      <c r="A6" s="28" t="s">
        <v>319</v>
      </c>
      <c r="B6" s="29" t="s">
        <v>304</v>
      </c>
      <c r="C6" s="29" t="s">
        <v>312</v>
      </c>
      <c r="D6" s="29" t="s">
        <v>309</v>
      </c>
      <c r="E6" s="29" t="s">
        <v>197</v>
      </c>
      <c r="F6" s="28" t="s">
        <v>321</v>
      </c>
      <c r="G6" s="29" t="s">
        <v>312</v>
      </c>
      <c r="I6" s="29" t="s">
        <v>315</v>
      </c>
      <c r="J6" s="29" t="s">
        <v>315</v>
      </c>
      <c r="K6" s="30" t="s">
        <v>322</v>
      </c>
    </row>
    <row r="7" spans="1:12" s="29" customFormat="1" x14ac:dyDescent="0.25">
      <c r="K7" s="28"/>
    </row>
    <row r="8" spans="1:12" s="29" customFormat="1" x14ac:dyDescent="0.25">
      <c r="K8" s="28"/>
    </row>
    <row r="9" spans="1:12" s="29" customFormat="1" x14ac:dyDescent="0.25">
      <c r="K9" s="28"/>
    </row>
    <row r="10" spans="1:12" s="29" customFormat="1" x14ac:dyDescent="0.25">
      <c r="A10" s="29" t="s">
        <v>320</v>
      </c>
      <c r="K10" s="28"/>
    </row>
    <row r="11" spans="1:12" s="29" customFormat="1" x14ac:dyDescent="0.25">
      <c r="K11" s="28"/>
    </row>
  </sheetData>
  <hyperlinks>
    <hyperlink ref="I2" r:id="rId1"/>
    <hyperlink ref="J5" r:id="rId2"/>
    <hyperlink ref="I5" r:id="rId3"/>
    <hyperlink ref="K2" r:id="rId4" display="https://www.hl7.org/fhir/us/core/StructureDefinition-us-core-observationresults.html"/>
    <hyperlink ref="K3:K6" r:id="rId5" display="https://www.hl7.org/fhir/us/core/StructureDefinition-us-core-observationresults.html"/>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IGNITE-list</vt:lpstr>
      <vt:lpstr>General Data Elements</vt:lpstr>
      <vt:lpstr>for PASTE</vt:lpstr>
      <vt:lpstr>Medication Data Elements</vt:lpstr>
      <vt:lpstr>Laboratory Data Elements</vt:lpstr>
    </vt:vector>
  </TitlesOfParts>
  <Company>Duke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Williams</dc:creator>
  <cp:lastModifiedBy>Huser, Vojtech (NIH/NLM/LHC) [E]</cp:lastModifiedBy>
  <dcterms:created xsi:type="dcterms:W3CDTF">2018-08-13T01:10:38Z</dcterms:created>
  <dcterms:modified xsi:type="dcterms:W3CDTF">2019-12-02T16:00:22Z</dcterms:modified>
</cp:coreProperties>
</file>