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양안건\PycharmProjects\AlipayProject\raw\"/>
    </mc:Choice>
  </mc:AlternateContent>
  <bookViews>
    <workbookView xWindow="270" yWindow="1410" windowWidth="41580" windowHeight="14910" activeTab="3"/>
  </bookViews>
  <sheets>
    <sheet name="STORE_LIST" sheetId="3" r:id="rId1"/>
    <sheet name="DG_LIST" sheetId="4" r:id="rId2"/>
    <sheet name="售后退款" sheetId="5" r:id="rId3"/>
    <sheet name="淘宝客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C5" i="6"/>
  <c r="D5" i="6" s="1"/>
  <c r="F5" i="5" l="1"/>
  <c r="C5" i="5"/>
  <c r="D5" i="5" s="1"/>
  <c r="F5" i="4" l="1"/>
  <c r="C5" i="4"/>
  <c r="D5" i="4" s="1"/>
  <c r="F5" i="3"/>
  <c r="C5" i="3"/>
  <c r="D5" i="3" s="1"/>
</calcChain>
</file>

<file path=xl/sharedStrings.xml><?xml version="1.0" encoding="utf-8"?>
<sst xmlns="http://schemas.openxmlformats.org/spreadsheetml/2006/main" count="156" uniqueCount="38">
  <si>
    <t>수수료</t>
    <phoneticPr fontId="1" type="noConversion"/>
  </si>
  <si>
    <t>Partner_transaction_id</t>
  </si>
  <si>
    <t>Transaction_id</t>
  </si>
  <si>
    <t>Amount</t>
  </si>
  <si>
    <t>Rmb_amount</t>
  </si>
  <si>
    <t>Fee</t>
  </si>
  <si>
    <t>Refund</t>
  </si>
  <si>
    <t>Settlement</t>
  </si>
  <si>
    <t>Rmb_settlement</t>
  </si>
  <si>
    <t>Currency</t>
  </si>
  <si>
    <t>Rate</t>
  </si>
  <si>
    <t>Payment_time</t>
  </si>
  <si>
    <t>Settlement_time</t>
  </si>
  <si>
    <t>Type</t>
  </si>
  <si>
    <t>9월 확정 오더 리스트</t>
    <phoneticPr fontId="1" type="noConversion"/>
  </si>
  <si>
    <t>내역</t>
  </si>
  <si>
    <t>실금액 USD</t>
  </si>
  <si>
    <t>실금액 KWR</t>
  </si>
  <si>
    <t>환율</t>
  </si>
  <si>
    <t>건수</t>
  </si>
  <si>
    <t>스토어 입금 금액</t>
  </si>
  <si>
    <t>No.</t>
    <phoneticPr fontId="1" type="noConversion"/>
  </si>
  <si>
    <t>오더 확정 시간</t>
    <phoneticPr fontId="1" type="noConversion"/>
  </si>
  <si>
    <t>비고</t>
    <phoneticPr fontId="1" type="noConversion"/>
  </si>
  <si>
    <t>TMALL 거래 번호</t>
    <phoneticPr fontId="1" type="noConversion"/>
  </si>
  <si>
    <t>Alipay 거래 번호</t>
    <phoneticPr fontId="1" type="noConversion"/>
  </si>
  <si>
    <t>환불금액</t>
    <phoneticPr fontId="1" type="noConversion"/>
  </si>
  <si>
    <t>최종 금액 USD</t>
    <phoneticPr fontId="1" type="noConversion"/>
  </si>
  <si>
    <t>최종 금액 RMB</t>
    <phoneticPr fontId="1" type="noConversion"/>
  </si>
  <si>
    <t>화폐</t>
    <phoneticPr fontId="1" type="noConversion"/>
  </si>
  <si>
    <t>환율</t>
    <phoneticPr fontId="1" type="noConversion"/>
  </si>
  <si>
    <t>지불시간</t>
    <phoneticPr fontId="1" type="noConversion"/>
  </si>
  <si>
    <t>종류</t>
    <phoneticPr fontId="1" type="noConversion"/>
  </si>
  <si>
    <t>TMALL 오더 확정 시간</t>
    <phoneticPr fontId="1" type="noConversion"/>
  </si>
  <si>
    <t>수수료 제외</t>
    <phoneticPr fontId="1" type="noConversion"/>
  </si>
  <si>
    <t>주문 금액 USD</t>
    <phoneticPr fontId="1" type="noConversion"/>
  </si>
  <si>
    <t>주문 금액 RMB</t>
    <phoneticPr fontId="1" type="noConversion"/>
  </si>
  <si>
    <t>통장 입금시간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</si>
</sst>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yyyy/mm/dd\ hh:mm:ss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Noto Sans CJK KR Regular"/>
      <family val="2"/>
      <charset val="129"/>
    </font>
    <font>
      <sz val="10"/>
      <color theme="1"/>
      <name val="Noto Sans CJK KR Regular"/>
      <family val="2"/>
      <charset val="129"/>
    </font>
    <font>
      <b/>
      <sz val="20"/>
      <color theme="1"/>
      <name val="Noto Sans CJK KR Regular"/>
      <family val="2"/>
      <charset val="129"/>
    </font>
    <font>
      <b/>
      <sz val="9"/>
      <color theme="0"/>
      <name val="Noto Sans CJK KR Regular"/>
      <family val="2"/>
      <charset val="129"/>
    </font>
    <font>
      <sz val="9"/>
      <color theme="0"/>
      <name val="Noto Sans CJK KR Regular"/>
      <family val="2"/>
      <charset val="129"/>
    </font>
    <font>
      <sz val="9"/>
      <color theme="1"/>
      <name val="等线"/>
      <family val="2"/>
      <scheme val="minor"/>
    </font>
    <font>
      <sz val="10"/>
      <color theme="1"/>
      <name val="Microsoft YaHei"/>
      <family val="2"/>
      <charset val="134"/>
    </font>
    <font>
      <sz val="11"/>
      <color theme="1"/>
      <name val="Noto Sans CJK KR Regular"/>
      <family val="2"/>
      <charset val="129"/>
    </font>
    <font>
      <sz val="11"/>
      <color theme="1"/>
      <name val="Noto Sans CJK KR Regula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21">
    <xf numFmtId="0" fontId="0" fillId="0" borderId="0" xfId="0"/>
    <xf numFmtId="0" fontId="5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3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3">
    <cellStyle name="쉼표 [0]" xfId="1" builtinId="6"/>
    <cellStyle name="표준" xfId="0" builtinId="0"/>
    <cellStyle name="표준 2" xfId="2"/>
  </cellStyles>
  <dxfs count="152"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6" formatCode="_-* #,##0.00_-;\-* #,##0.00_-;_-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77" formatCode="yyyy/mm/dd\ hh:mm:ss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77" formatCode="yyyy/mm/dd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9"/>
      </font>
      <alignment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Noto Sans CJK KR Regular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B8:Q9" insertRow="1" totalsRowShown="0" headerRowDxfId="149" dataDxfId="147" headerRowBorderDxfId="148" tableBorderDxfId="146">
  <tableColumns count="16">
    <tableColumn id="1" name="No." dataDxfId="145" totalsRowDxfId="144">
      <calculatedColumnFormula>SUBTOTAL(103,$D$9:D9)</calculatedColumnFormula>
    </tableColumn>
    <tableColumn id="15" name="오더 확정 시간" dataDxfId="143" totalsRowDxfId="142"/>
    <tableColumn id="2" name="Partner_transaction_id" dataDxfId="141" totalsRowDxfId="140"/>
    <tableColumn id="3" name="Transaction_id" dataDxfId="139" totalsRowDxfId="138"/>
    <tableColumn id="4" name="Amount" dataDxfId="137" totalsRowDxfId="136"/>
    <tableColumn id="5" name="Rmb_amount" dataDxfId="135" totalsRowDxfId="134"/>
    <tableColumn id="6" name="Fee" dataDxfId="133" totalsRowDxfId="132"/>
    <tableColumn id="7" name="Refund" dataDxfId="131" totalsRowDxfId="130"/>
    <tableColumn id="8" name="Settlement" dataDxfId="129" totalsRowDxfId="128"/>
    <tableColumn id="9" name="Rmb_settlement" dataDxfId="127" totalsRowDxfId="126"/>
    <tableColumn id="10" name="Currency" dataDxfId="125" totalsRowDxfId="124"/>
    <tableColumn id="11" name="Rate" dataDxfId="123" totalsRowDxfId="122"/>
    <tableColumn id="12" name="Payment_time" dataDxfId="121" totalsRowDxfId="120"/>
    <tableColumn id="13" name="Settlement_time" dataDxfId="119" totalsRowDxfId="118"/>
    <tableColumn id="14" name="Type" dataDxfId="117" totalsRowDxfId="116"/>
    <tableColumn id="16" name="비고" dataDxfId="115" totalsRowDxfId="11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B8:Q9" insertRow="1" totalsRowShown="0" headerRowDxfId="111" dataDxfId="109" headerRowBorderDxfId="110" tableBorderDxfId="108">
  <tableColumns count="16">
    <tableColumn id="1" name="No." dataDxfId="107" totalsRowDxfId="106">
      <calculatedColumnFormula>SUBTOTAL(103,$C$9:C9)</calculatedColumnFormula>
    </tableColumn>
    <tableColumn id="2" name="Partner_transaction_id" dataDxfId="105" totalsRowDxfId="104"/>
    <tableColumn id="3" name="Transaction_id" dataDxfId="103" totalsRowDxfId="102"/>
    <tableColumn id="4" name="Amount" dataDxfId="101" totalsRowDxfId="100"/>
    <tableColumn id="5" name="Rmb_amount" dataDxfId="99" totalsRowDxfId="98"/>
    <tableColumn id="6" name="Fee" dataDxfId="97" totalsRowDxfId="96"/>
    <tableColumn id="7" name="Refund" dataDxfId="95" totalsRowDxfId="94"/>
    <tableColumn id="8" name="Settlement" dataDxfId="93" totalsRowDxfId="92"/>
    <tableColumn id="9" name="Rmb_settlement" dataDxfId="91" totalsRowDxfId="90"/>
    <tableColumn id="10" name="Currency" dataDxfId="89" totalsRowDxfId="88"/>
    <tableColumn id="11" name="Rate" dataDxfId="87" totalsRowDxfId="86"/>
    <tableColumn id="12" name="Payment_time" dataDxfId="85" totalsRowDxfId="84"/>
    <tableColumn id="13" name="Settlement_time" dataDxfId="83" totalsRowDxfId="82"/>
    <tableColumn id="14" name="Type" dataDxfId="81" totalsRowDxfId="80"/>
    <tableColumn id="15" name="오더 확정 시간" dataDxfId="79" totalsRowDxfId="78"/>
    <tableColumn id="16" name="비고" dataDxfId="77" totalsRowDxfId="7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표1_34" displayName="표1_34" ref="B8:Q9" insertRow="1" totalsRowShown="0" headerRowDxfId="73" dataDxfId="71" headerRowBorderDxfId="72" tableBorderDxfId="70">
  <tableColumns count="16">
    <tableColumn id="1" name="No." dataDxfId="69" totalsRowDxfId="68">
      <calculatedColumnFormula>SUBTOTAL(103,$C$9:C9)</calculatedColumnFormula>
    </tableColumn>
    <tableColumn id="2" name="Partner_transaction_id" dataDxfId="67" totalsRowDxfId="66"/>
    <tableColumn id="3" name="Transaction_id" dataDxfId="65" totalsRowDxfId="64"/>
    <tableColumn id="4" name="Amount" dataDxfId="63" totalsRowDxfId="62"/>
    <tableColumn id="5" name="Rmb_amount" dataDxfId="61" totalsRowDxfId="60"/>
    <tableColumn id="6" name="Fee" dataDxfId="59" totalsRowDxfId="58"/>
    <tableColumn id="7" name="Refund" dataDxfId="57" totalsRowDxfId="56"/>
    <tableColumn id="8" name="Settlement" dataDxfId="55" totalsRowDxfId="54"/>
    <tableColumn id="9" name="Rmb_settlement" dataDxfId="53" totalsRowDxfId="52"/>
    <tableColumn id="10" name="Currency" dataDxfId="51" totalsRowDxfId="50"/>
    <tableColumn id="11" name="Rate" dataDxfId="49" totalsRowDxfId="48"/>
    <tableColumn id="12" name="Payment_time" dataDxfId="47" totalsRowDxfId="46"/>
    <tableColumn id="13" name="Settlement_time" dataDxfId="45" totalsRowDxfId="44"/>
    <tableColumn id="14" name="Type" dataDxfId="43" totalsRowDxfId="42"/>
    <tableColumn id="15" name="오더 확정 시간" dataDxfId="41" totalsRowDxfId="40"/>
    <tableColumn id="16" name="비고" dataDxfId="39" totalsRowDxfId="3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4" name="표1_345" displayName="표1_345" ref="B8:Q9" insertRow="1" totalsRowShown="0" headerRowDxfId="35" dataDxfId="34" headerRowBorderDxfId="32" tableBorderDxfId="33">
  <tableColumns count="16">
    <tableColumn id="1" name="No." dataDxfId="30" totalsRowDxfId="31">
      <calculatedColumnFormula>SUBTOTAL(103,$C$9:C9)</calculatedColumnFormula>
    </tableColumn>
    <tableColumn id="2" name="Partner_transaction_id" dataDxfId="28" totalsRowDxfId="29"/>
    <tableColumn id="3" name="Transaction_id" dataDxfId="26" totalsRowDxfId="27"/>
    <tableColumn id="4" name="Amount" dataDxfId="24" totalsRowDxfId="25"/>
    <tableColumn id="5" name="Rmb_amount" dataDxfId="22" totalsRowDxfId="23"/>
    <tableColumn id="6" name="Fee" dataDxfId="20" totalsRowDxfId="21"/>
    <tableColumn id="7" name="Refund" dataDxfId="18" totalsRowDxfId="19"/>
    <tableColumn id="8" name="Settlement" dataDxfId="16" totalsRowDxfId="17"/>
    <tableColumn id="9" name="Rmb_settlement" dataDxfId="14" totalsRowDxfId="15"/>
    <tableColumn id="10" name="Currency" dataDxfId="12" totalsRowDxfId="13"/>
    <tableColumn id="11" name="Rate" dataDxfId="10" totalsRowDxfId="11"/>
    <tableColumn id="12" name="Payment_time" dataDxfId="8" totalsRowDxfId="9"/>
    <tableColumn id="13" name="Settlement_time" dataDxfId="6" totalsRowDxfId="7"/>
    <tableColumn id="14" name="Type" dataDxfId="4" totalsRowDxfId="5"/>
    <tableColumn id="15" name="오더 확정 시간" dataDxfId="2" totalsRowDxfId="3"/>
    <tableColumn id="16" name="비고" dataDxfId="0" totalsRow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/>
  </sheetViews>
  <sheetFormatPr defaultRowHeight="14.25"/>
  <cols>
    <col min="1" max="1" width="2.625" customWidth="1"/>
    <col min="2" max="2" width="38.875" bestFit="1" customWidth="1"/>
    <col min="3" max="3" width="12.75" bestFit="1" customWidth="1"/>
    <col min="4" max="4" width="23.125" bestFit="1" customWidth="1"/>
    <col min="5" max="5" width="17" bestFit="1" customWidth="1"/>
    <col min="6" max="6" width="15" bestFit="1" customWidth="1"/>
    <col min="7" max="7" width="15.625" bestFit="1" customWidth="1"/>
    <col min="8" max="8" width="7.5" bestFit="1" customWidth="1"/>
    <col min="9" max="9" width="12.125" bestFit="1" customWidth="1"/>
    <col min="10" max="10" width="15" bestFit="1" customWidth="1"/>
    <col min="11" max="11" width="16.875" bestFit="1" customWidth="1"/>
    <col min="12" max="12" width="9.625" bestFit="1" customWidth="1"/>
    <col min="13" max="13" width="5.875" bestFit="1" customWidth="1"/>
    <col min="14" max="14" width="14.625" bestFit="1" customWidth="1"/>
    <col min="15" max="15" width="16.875" style="17" bestFit="1" customWidth="1"/>
    <col min="16" max="16" width="6.125" bestFit="1" customWidth="1"/>
    <col min="17" max="17" width="5.25" bestFit="1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표1[[#Totals],[Settlement]]</f>
        <v>#REF!</v>
      </c>
      <c r="D5" s="10" t="e">
        <f>C5*E5</f>
        <v>#REF!</v>
      </c>
      <c r="E5" s="11">
        <v>1430</v>
      </c>
      <c r="F5" s="12">
        <f>MAX(표1[No.])</f>
        <v>0</v>
      </c>
    </row>
    <row r="6" spans="2:17" ht="18.75">
      <c r="I6" s="16" t="s">
        <v>34</v>
      </c>
      <c r="J6" s="16" t="s">
        <v>34</v>
      </c>
    </row>
    <row r="7" spans="2:17" ht="18.75">
      <c r="C7" s="16" t="s">
        <v>33</v>
      </c>
      <c r="D7" s="15" t="s">
        <v>24</v>
      </c>
      <c r="E7" s="16" t="s">
        <v>25</v>
      </c>
      <c r="F7" s="16" t="s">
        <v>35</v>
      </c>
      <c r="G7" s="16" t="s">
        <v>36</v>
      </c>
      <c r="H7" s="16" t="s">
        <v>0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37</v>
      </c>
      <c r="P7" s="16" t="s">
        <v>32</v>
      </c>
    </row>
    <row r="8" spans="2:17" ht="21.95" customHeight="1" thickBot="1">
      <c r="B8" s="2" t="s">
        <v>21</v>
      </c>
      <c r="C8" s="2" t="s">
        <v>22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13" t="s">
        <v>23</v>
      </c>
    </row>
    <row r="9" spans="2:17" ht="21.95" customHeight="1">
      <c r="B9" s="5"/>
      <c r="C9" s="4"/>
      <c r="D9" s="3"/>
      <c r="E9" s="3"/>
      <c r="F9" s="14"/>
      <c r="G9" s="3"/>
      <c r="H9" s="3"/>
      <c r="I9" s="3"/>
      <c r="J9" s="3"/>
      <c r="K9" s="6"/>
      <c r="L9" s="5"/>
      <c r="M9" s="3"/>
      <c r="N9" s="4"/>
      <c r="O9" s="4"/>
      <c r="P9" s="5"/>
      <c r="Q9" s="3"/>
    </row>
  </sheetData>
  <mergeCells count="1">
    <mergeCell ref="B2:F2"/>
  </mergeCells>
  <phoneticPr fontId="1" type="noConversion"/>
  <conditionalFormatting sqref="D8">
    <cfRule type="duplicateValues" dxfId="151" priority="2"/>
  </conditionalFormatting>
  <conditionalFormatting sqref="C4:C5">
    <cfRule type="duplicateValues" dxfId="15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/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표1_3[[#Totals],[Settlement]]</f>
        <v>#REF!</v>
      </c>
      <c r="D5" s="10" t="e">
        <f>C5*E5</f>
        <v>#REF!</v>
      </c>
      <c r="E5" s="11">
        <v>1430</v>
      </c>
      <c r="F5" s="12">
        <f>MAX(표1_3[No.])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" t="s">
        <v>21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22</v>
      </c>
      <c r="Q8" s="13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113" priority="2"/>
  </conditionalFormatting>
  <conditionalFormatting sqref="C4:C5">
    <cfRule type="duplicateValues" dxfId="11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="80" zoomScaleNormal="80" workbookViewId="0">
      <selection activeCell="F14" sqref="F14"/>
    </sheetView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8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표1_34[[#Totals],[Settlement]]</f>
        <v>#REF!</v>
      </c>
      <c r="D5" s="10" t="e">
        <f>C5*E5</f>
        <v>#REF!</v>
      </c>
      <c r="E5" s="11">
        <v>1430</v>
      </c>
      <c r="F5" s="12">
        <f>MAX(표1_34[No.])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" t="s">
        <v>21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22</v>
      </c>
      <c r="Q8" s="13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75" priority="2"/>
  </conditionalFormatting>
  <conditionalFormatting sqref="C4:C5">
    <cfRule type="duplicateValues" dxfId="7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tabSelected="1" zoomScale="80" zoomScaleNormal="80" workbookViewId="0"/>
  </sheetViews>
  <sheetFormatPr defaultRowHeight="14.25"/>
  <cols>
    <col min="1" max="1" width="2.625" customWidth="1"/>
    <col min="2" max="2" width="15.875" customWidth="1"/>
    <col min="3" max="3" width="24" bestFit="1" customWidth="1"/>
    <col min="4" max="4" width="24.25" bestFit="1" customWidth="1"/>
    <col min="5" max="5" width="13.625" bestFit="1" customWidth="1"/>
    <col min="6" max="6" width="13.5" customWidth="1"/>
    <col min="7" max="7" width="6.75" bestFit="1" customWidth="1"/>
    <col min="8" max="8" width="8.5" customWidth="1"/>
    <col min="9" max="9" width="14.625" customWidth="1"/>
    <col min="10" max="10" width="16" customWidth="1"/>
    <col min="11" max="11" width="9.875" customWidth="1"/>
    <col min="12" max="12" width="6.5" customWidth="1"/>
    <col min="13" max="13" width="21.75" customWidth="1"/>
    <col min="14" max="14" width="16.125" customWidth="1"/>
    <col min="15" max="15" width="6.625" style="17" customWidth="1"/>
    <col min="16" max="16" width="20" bestFit="1" customWidth="1"/>
    <col min="17" max="17" width="6" customWidth="1"/>
  </cols>
  <sheetData>
    <row r="2" spans="2:17" ht="33.75">
      <c r="B2" s="20" t="s">
        <v>14</v>
      </c>
      <c r="C2" s="20"/>
      <c r="D2" s="20"/>
      <c r="E2" s="20"/>
      <c r="F2" s="20"/>
    </row>
    <row r="3" spans="2:17" ht="9" customHeight="1">
      <c r="B3" s="19"/>
    </row>
    <row r="4" spans="2:17" ht="25.5" customHeight="1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</row>
    <row r="5" spans="2:17" ht="40.5" customHeight="1">
      <c r="B5" s="8" t="s">
        <v>20</v>
      </c>
      <c r="C5" s="9" t="e">
        <f>표1_345[[#Totals],[Settlement]]</f>
        <v>#REF!</v>
      </c>
      <c r="D5" s="10" t="e">
        <f>C5*E5</f>
        <v>#REF!</v>
      </c>
      <c r="E5" s="11">
        <v>1430</v>
      </c>
      <c r="F5" s="12">
        <f>MAX(표1_345[No.])</f>
        <v>0</v>
      </c>
    </row>
    <row r="6" spans="2:17" ht="18.75">
      <c r="I6" s="16" t="s">
        <v>34</v>
      </c>
      <c r="J6" s="16" t="s">
        <v>34</v>
      </c>
    </row>
    <row r="7" spans="2:17" ht="18.75">
      <c r="C7" s="15" t="s">
        <v>24</v>
      </c>
      <c r="D7" s="16" t="s">
        <v>25</v>
      </c>
      <c r="E7" s="16" t="s">
        <v>35</v>
      </c>
      <c r="F7" s="16" t="s">
        <v>36</v>
      </c>
      <c r="G7" s="16" t="s">
        <v>0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37</v>
      </c>
      <c r="O7" s="16" t="s">
        <v>32</v>
      </c>
      <c r="P7" s="16" t="s">
        <v>33</v>
      </c>
    </row>
    <row r="8" spans="2:17" ht="21.95" customHeight="1" thickBot="1">
      <c r="B8" s="2" t="s">
        <v>21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22</v>
      </c>
      <c r="Q8" s="13" t="s">
        <v>23</v>
      </c>
    </row>
    <row r="9" spans="2:17" ht="21.95" customHeight="1">
      <c r="B9" s="5"/>
      <c r="C9" s="3"/>
      <c r="D9" s="3"/>
      <c r="E9" s="14"/>
      <c r="F9" s="3"/>
      <c r="G9" s="3"/>
      <c r="H9" s="3"/>
      <c r="I9" s="3"/>
      <c r="J9" s="6"/>
      <c r="K9" s="5"/>
      <c r="L9" s="3"/>
      <c r="M9" s="4"/>
      <c r="N9" s="4"/>
      <c r="O9" s="5"/>
      <c r="P9" s="4"/>
      <c r="Q9" s="3"/>
    </row>
  </sheetData>
  <mergeCells count="1">
    <mergeCell ref="B2:F2"/>
  </mergeCells>
  <phoneticPr fontId="1" type="noConversion"/>
  <conditionalFormatting sqref="C8">
    <cfRule type="duplicateValues" dxfId="37" priority="2"/>
  </conditionalFormatting>
  <conditionalFormatting sqref="C4:C5">
    <cfRule type="duplicateValues" dxfId="3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STORE_LIST</vt:lpstr>
      <vt:lpstr>DG_LIST</vt:lpstr>
      <vt:lpstr>售后退款</vt:lpstr>
      <vt:lpstr>淘宝客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poj</dc:creator>
  <cp:lastModifiedBy>양안건</cp:lastModifiedBy>
  <dcterms:created xsi:type="dcterms:W3CDTF">2021-11-23T05:12:36Z</dcterms:created>
  <dcterms:modified xsi:type="dcterms:W3CDTF">2022-10-28T04:35:41Z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f7b260da-7ab6-46c5-9e94-10e43c32953d</vt:lpwstr>
  </property>
</Properties>
</file>